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JUZGAMIENTO 23-24\EXPOCRUZ 2024\"/>
    </mc:Choice>
  </mc:AlternateContent>
  <xr:revisionPtr revIDLastSave="0" documentId="13_ncr:1_{BB3D01DD-C4F0-4EC5-8B85-A68EA5CD7221}" xr6:coauthVersionLast="47" xr6:coauthVersionMax="47" xr10:uidLastSave="{00000000-0000-0000-0000-000000000000}"/>
  <bookViews>
    <workbookView xWindow="-120" yWindow="-120" windowWidth="29040" windowHeight="15720" xr2:uid="{1B0B453A-B3D2-4BA0-903F-E6BA0E624941}"/>
  </bookViews>
  <sheets>
    <sheet name="TÍTULO" sheetId="1" r:id="rId1"/>
    <sheet name="SINDI" sheetId="2" r:id="rId2"/>
    <sheet name="GYR" sheetId="3" r:id="rId3"/>
    <sheet name="GIROLANDO" sheetId="4" r:id="rId4"/>
    <sheet name="BRAHMAN" sheetId="5" r:id="rId5"/>
    <sheet name="NELORE MOCHO" sheetId="6" r:id="rId6"/>
    <sheet name="NELORE" sheetId="7" r:id="rId7"/>
    <sheet name="PROGENIES" sheetId="8" r:id="rId8"/>
    <sheet name="EXPOSITOR" sheetId="9" r:id="rId9"/>
    <sheet name="CRIADOR" sheetId="10" r:id="rId10"/>
    <sheet name="CONCURSO LECHERO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1" i="11" l="1"/>
  <c r="AJ30" i="11"/>
  <c r="AG31" i="11"/>
  <c r="AF31" i="11"/>
  <c r="AG30" i="11"/>
  <c r="AF30" i="11"/>
  <c r="Y31" i="11"/>
  <c r="Y30" i="11"/>
  <c r="N33" i="11"/>
  <c r="O33" i="11" s="1"/>
  <c r="P33" i="11" s="1"/>
  <c r="Y8" i="11"/>
  <c r="Y7" i="11"/>
  <c r="N54" i="11"/>
  <c r="O54" i="11" s="1"/>
  <c r="P54" i="11" s="1"/>
  <c r="N53" i="11"/>
  <c r="O53" i="11" s="1"/>
  <c r="P53" i="11" s="1"/>
  <c r="N49" i="11"/>
  <c r="O49" i="11" s="1"/>
  <c r="P49" i="11" s="1"/>
  <c r="N48" i="11"/>
  <c r="O48" i="11" s="1"/>
  <c r="P48" i="11" s="1"/>
  <c r="N47" i="11"/>
  <c r="O47" i="11" s="1"/>
  <c r="P47" i="11" s="1"/>
  <c r="N46" i="11"/>
  <c r="O46" i="11" s="1"/>
  <c r="P46" i="11" s="1"/>
  <c r="N42" i="11"/>
  <c r="O42" i="11" s="1"/>
  <c r="P42" i="11" s="1"/>
  <c r="N41" i="11"/>
  <c r="O41" i="11" s="1"/>
  <c r="P41" i="11" s="1"/>
  <c r="N40" i="11"/>
  <c r="O40" i="11" s="1"/>
  <c r="P40" i="11" s="1"/>
  <c r="N39" i="11"/>
  <c r="O39" i="11" s="1"/>
  <c r="P39" i="11" s="1"/>
  <c r="N38" i="11"/>
  <c r="O38" i="11" s="1"/>
  <c r="P38" i="11" s="1"/>
  <c r="N37" i="11"/>
  <c r="O37" i="11" s="1"/>
  <c r="P37" i="11" s="1"/>
  <c r="N32" i="11"/>
  <c r="O32" i="11" s="1"/>
  <c r="P32" i="11" s="1"/>
  <c r="N31" i="11"/>
  <c r="O31" i="11" s="1"/>
  <c r="P31" i="11" s="1"/>
  <c r="N26" i="11"/>
  <c r="O26" i="11" s="1"/>
  <c r="P26" i="11" s="1"/>
  <c r="N25" i="11"/>
  <c r="O25" i="11" s="1"/>
  <c r="P25" i="11" s="1"/>
  <c r="N21" i="11"/>
  <c r="O21" i="11" s="1"/>
  <c r="P21" i="11" s="1"/>
  <c r="AG7" i="11" s="1"/>
  <c r="N20" i="11"/>
  <c r="O20" i="11" s="1"/>
  <c r="P20" i="11" s="1"/>
  <c r="AG8" i="11" s="1"/>
  <c r="N19" i="11"/>
  <c r="O19" i="11" s="1"/>
  <c r="P19" i="11" s="1"/>
  <c r="N18" i="11"/>
  <c r="O18" i="11" s="1"/>
  <c r="P18" i="11" s="1"/>
  <c r="N14" i="11"/>
  <c r="O14" i="11" s="1"/>
  <c r="P14" i="11" s="1"/>
  <c r="N13" i="11"/>
  <c r="O13" i="11" s="1"/>
  <c r="P13" i="11" s="1"/>
  <c r="N9" i="11"/>
  <c r="O9" i="11" s="1"/>
  <c r="P9" i="11" s="1"/>
  <c r="N8" i="11"/>
  <c r="O8" i="11" s="1"/>
  <c r="P8" i="11" s="1"/>
  <c r="AF8" i="11" l="1"/>
  <c r="AF7" i="11"/>
</calcChain>
</file>

<file path=xl/sharedStrings.xml><?xml version="1.0" encoding="utf-8"?>
<sst xmlns="http://schemas.openxmlformats.org/spreadsheetml/2006/main" count="4976" uniqueCount="1914">
  <si>
    <t>Santa Cruz,  Septiembre 2024</t>
  </si>
  <si>
    <t>RAZA: SINDI</t>
  </si>
  <si>
    <t>SEXO: HEMBRA</t>
  </si>
  <si>
    <t>RGN</t>
  </si>
  <si>
    <t>Expositor</t>
  </si>
  <si>
    <t>Nombre</t>
  </si>
  <si>
    <t>Camp.</t>
  </si>
  <si>
    <t>Cat</t>
  </si>
  <si>
    <t>Box</t>
  </si>
  <si>
    <t>Lugar</t>
  </si>
  <si>
    <t>Gran Camp.</t>
  </si>
  <si>
    <t>CES-035</t>
  </si>
  <si>
    <t>Jorge José Chávez Paz</t>
  </si>
  <si>
    <t>Promesa FIV del Shofar</t>
  </si>
  <si>
    <t>Ternera</t>
  </si>
  <si>
    <t>3a</t>
  </si>
  <si>
    <t>TRES-116</t>
  </si>
  <si>
    <t>Mario I. Anglarill Serrate</t>
  </si>
  <si>
    <t>Artemis FIV Trebol</t>
  </si>
  <si>
    <t>TRES-113</t>
  </si>
  <si>
    <t>Alondra FIV Trebol</t>
  </si>
  <si>
    <t>TRES-100</t>
  </si>
  <si>
    <t>Aurora FIV Trebol</t>
  </si>
  <si>
    <t>Vaquilla Menor</t>
  </si>
  <si>
    <t>4a</t>
  </si>
  <si>
    <t>Resv. Vaquilla Menor</t>
  </si>
  <si>
    <t>CES-013</t>
  </si>
  <si>
    <t>Diplomata FIV del Shofar</t>
  </si>
  <si>
    <t>TRES-089</t>
  </si>
  <si>
    <t>Wilhelm Frerking Ortiz</t>
  </si>
  <si>
    <t>Indira Trebol</t>
  </si>
  <si>
    <t>RCAS-009</t>
  </si>
  <si>
    <t>Francia Gabriela Peña Lopez</t>
  </si>
  <si>
    <t>Adulada FIV Circulo A</t>
  </si>
  <si>
    <t>5a</t>
  </si>
  <si>
    <t>RCAS-001</t>
  </si>
  <si>
    <t>Gabi FIV Circulo A</t>
  </si>
  <si>
    <t>RCAS-008</t>
  </si>
  <si>
    <t>Olivia FIV Circulo A</t>
  </si>
  <si>
    <t>TRES-086</t>
  </si>
  <si>
    <t>Aura Trebol</t>
  </si>
  <si>
    <t>6a</t>
  </si>
  <si>
    <t>Camp. Vaquilla Menor</t>
  </si>
  <si>
    <t>TRES-057</t>
  </si>
  <si>
    <t>Astrea FIV Trebol</t>
  </si>
  <si>
    <t>Hembra Joven</t>
  </si>
  <si>
    <t>10a</t>
  </si>
  <si>
    <t>Resv. Hembra Joven</t>
  </si>
  <si>
    <t>TRES-053</t>
  </si>
  <si>
    <t>Atenea Trebol</t>
  </si>
  <si>
    <t>Camp. Hembra Joven</t>
  </si>
  <si>
    <t>TRES-007</t>
  </si>
  <si>
    <t>Nazia FIV Trebol</t>
  </si>
  <si>
    <t>Vaca Adulta</t>
  </si>
  <si>
    <t>15a</t>
  </si>
  <si>
    <t>AJCA-4327</t>
  </si>
  <si>
    <t>Malasia da Estiva</t>
  </si>
  <si>
    <t>16a</t>
  </si>
  <si>
    <t>Resv. Vaca Adulta</t>
  </si>
  <si>
    <t>Resv. Gran Camp.</t>
  </si>
  <si>
    <t>AJCA-4323</t>
  </si>
  <si>
    <t>Macedonia da Estiva</t>
  </si>
  <si>
    <t>Camp. Vaca Adulta</t>
  </si>
  <si>
    <t>SEXO: MACHO</t>
  </si>
  <si>
    <t>Ternero</t>
  </si>
  <si>
    <t>Resv. Ternero</t>
  </si>
  <si>
    <t>TRES-106</t>
  </si>
  <si>
    <t>Ganesh Trebol</t>
  </si>
  <si>
    <t>Camp. Ternero</t>
  </si>
  <si>
    <t>TRES-101</t>
  </si>
  <si>
    <t>Poseidon FIV Trebol</t>
  </si>
  <si>
    <t>Torete Menor</t>
  </si>
  <si>
    <t>Resv. Torete Menor</t>
  </si>
  <si>
    <t>TRES-091</t>
  </si>
  <si>
    <t>Horus FIV Trebol</t>
  </si>
  <si>
    <t>CES-016</t>
  </si>
  <si>
    <t>Maximo FIV del Shofar</t>
  </si>
  <si>
    <t>RCAS-013</t>
  </si>
  <si>
    <t>Pelao FIV Circulo A</t>
  </si>
  <si>
    <t>RCAS-004</t>
  </si>
  <si>
    <t>Querente FIV Circulo A</t>
  </si>
  <si>
    <t>RCAS-005</t>
  </si>
  <si>
    <t>Unico FIV Circulo A</t>
  </si>
  <si>
    <t>TRES-088</t>
  </si>
  <si>
    <t>Osiris Trebol</t>
  </si>
  <si>
    <t>Camp. Torete Menor</t>
  </si>
  <si>
    <t>Torete Mayor</t>
  </si>
  <si>
    <t>7a</t>
  </si>
  <si>
    <t>TRES-079</t>
  </si>
  <si>
    <t>Azam Trebol</t>
  </si>
  <si>
    <t>9a</t>
  </si>
  <si>
    <t>Camp. Torete Mayor</t>
  </si>
  <si>
    <t>TRES-076</t>
  </si>
  <si>
    <t>Vulcano Trebol</t>
  </si>
  <si>
    <t>Resv. Torete Mayor</t>
  </si>
  <si>
    <t>Toro Joven</t>
  </si>
  <si>
    <t>Camp. Toro Joven</t>
  </si>
  <si>
    <t>TRES-156</t>
  </si>
  <si>
    <t>Meredith FIV Trebol</t>
  </si>
  <si>
    <t>FZNS-002</t>
  </si>
  <si>
    <t>Carlos Federico Zuazo Canedo</t>
  </si>
  <si>
    <t>Lindoya FIV La Reserva</t>
  </si>
  <si>
    <t>AJCA-6898</t>
  </si>
  <si>
    <t>Samira da Estiva</t>
  </si>
  <si>
    <t>TRES-136</t>
  </si>
  <si>
    <t>Ramon Aguilera Aguilera</t>
  </si>
  <si>
    <t>Arianna Trebol</t>
  </si>
  <si>
    <t>VIB-550</t>
  </si>
  <si>
    <t>Nellid Palacios Sanchez</t>
  </si>
  <si>
    <t>Juvenilia FIV DON</t>
  </si>
  <si>
    <t>LMG-019</t>
  </si>
  <si>
    <t>Libardo Martinez</t>
  </si>
  <si>
    <t>Martina de La Martina</t>
  </si>
  <si>
    <t>CES-042</t>
  </si>
  <si>
    <t>Venus FIV del Shofar</t>
  </si>
  <si>
    <t>AJCA-6806</t>
  </si>
  <si>
    <t>Silena FIV da Estiva</t>
  </si>
  <si>
    <t>CES-041</t>
  </si>
  <si>
    <t>Turquesa FIV del Shofar</t>
  </si>
  <si>
    <t>CES-036</t>
  </si>
  <si>
    <t>Musa FIV del Shofar</t>
  </si>
  <si>
    <t>CES-023</t>
  </si>
  <si>
    <t>Tancada FIV del Shofar</t>
  </si>
  <si>
    <t>AJCA-6594</t>
  </si>
  <si>
    <t>Sachola da Estiva</t>
  </si>
  <si>
    <t>AJCA-6929</t>
  </si>
  <si>
    <t>Somaria FIV da Estiva</t>
  </si>
  <si>
    <t>AJCA-6540</t>
  </si>
  <si>
    <t>Sandy da Estiva</t>
  </si>
  <si>
    <t>AJCA-6569</t>
  </si>
  <si>
    <t>Segunda FIV da Estiva</t>
  </si>
  <si>
    <t>LMG-017</t>
  </si>
  <si>
    <t>Lupita de La Martina</t>
  </si>
  <si>
    <t>CES-011</t>
  </si>
  <si>
    <t>Dara FIV del Shofar</t>
  </si>
  <si>
    <t>LMG-016</t>
  </si>
  <si>
    <t>Yiya de La Martina</t>
  </si>
  <si>
    <t>CES-009</t>
  </si>
  <si>
    <t>Mina FIV del Shofar</t>
  </si>
  <si>
    <t>JHVS-2252</t>
  </si>
  <si>
    <t>Jaime Miguel Nieme Mendez</t>
  </si>
  <si>
    <t>2252 FIV Camparino</t>
  </si>
  <si>
    <t>JHVS-2258</t>
  </si>
  <si>
    <t>2258 FIV Camparino</t>
  </si>
  <si>
    <t>JHVS-2245</t>
  </si>
  <si>
    <t>2245 Camparino</t>
  </si>
  <si>
    <t>LMG-009</t>
  </si>
  <si>
    <t>Pulguita de La Martina</t>
  </si>
  <si>
    <t>LMG-001</t>
  </si>
  <si>
    <t>Fortuna de La Martina</t>
  </si>
  <si>
    <t>JHVS-2211</t>
  </si>
  <si>
    <t>2211 Camparino</t>
  </si>
  <si>
    <t>JHVS-2198</t>
  </si>
  <si>
    <t>Xira Camparino</t>
  </si>
  <si>
    <t>JHVS-2179</t>
  </si>
  <si>
    <t>Xama Camparino</t>
  </si>
  <si>
    <t>JHVS-2173</t>
  </si>
  <si>
    <t>Zigose Camparino</t>
  </si>
  <si>
    <t>JHVS-2150</t>
  </si>
  <si>
    <t>Zebrinha Camparino</t>
  </si>
  <si>
    <t>JHVS-2112</t>
  </si>
  <si>
    <t>Zeia Camparino</t>
  </si>
  <si>
    <t>JHVS-2102</t>
  </si>
  <si>
    <t>Zaka FIV Camparino</t>
  </si>
  <si>
    <t>AJCA-5909</t>
  </si>
  <si>
    <t>Raidosa da Estiva</t>
  </si>
  <si>
    <t>TRES-005</t>
  </si>
  <si>
    <t>Frida FIV Trebol</t>
  </si>
  <si>
    <t>1a</t>
  </si>
  <si>
    <t>2a</t>
  </si>
  <si>
    <t>Camp. Ternera</t>
  </si>
  <si>
    <t>Resv. Ternera</t>
  </si>
  <si>
    <t>3er Mejor Lugar Vaquilla Menor</t>
  </si>
  <si>
    <t>Vaquilla Mayor</t>
  </si>
  <si>
    <t>8a</t>
  </si>
  <si>
    <t>Camp. Vaquilla Mayor</t>
  </si>
  <si>
    <t>Resv. Vaquilla Mayor</t>
  </si>
  <si>
    <t>3er Mejor Lugar Vaquilla Mayor</t>
  </si>
  <si>
    <t>12a</t>
  </si>
  <si>
    <t>11a</t>
  </si>
  <si>
    <t>3er Mejor Lugar Hembra Joven</t>
  </si>
  <si>
    <t>3er Mejor Lugar Vaca Adulta</t>
  </si>
  <si>
    <t>3er Mejor Lugar</t>
  </si>
  <si>
    <t>TRES-153</t>
  </si>
  <si>
    <t>Big Boss FIV Trebol</t>
  </si>
  <si>
    <t>TRES-145</t>
  </si>
  <si>
    <t>Duncan Trebol</t>
  </si>
  <si>
    <t>TRES-140</t>
  </si>
  <si>
    <t>Oficial Trebol</t>
  </si>
  <si>
    <t>LMG-020</t>
  </si>
  <si>
    <t>Martin de La Martina</t>
  </si>
  <si>
    <t>CES-015</t>
  </si>
  <si>
    <t>Bordo FIV del Shofar</t>
  </si>
  <si>
    <t>CES-012</t>
  </si>
  <si>
    <t>Fecundo FIV del Shofar</t>
  </si>
  <si>
    <t>LMG-006</t>
  </si>
  <si>
    <t>David de La Martina</t>
  </si>
  <si>
    <t>AJCA-5960</t>
  </si>
  <si>
    <t>Ringo da Estiva</t>
  </si>
  <si>
    <t>AJCA-5064</t>
  </si>
  <si>
    <t>Prometeo FIV da Estiva</t>
  </si>
  <si>
    <t>14a</t>
  </si>
  <si>
    <t>Toro Adulto</t>
  </si>
  <si>
    <t>Camp. Toro Adulto</t>
  </si>
  <si>
    <t>3er Mejor Lugar Ternero</t>
  </si>
  <si>
    <t>3er Mejor Lugar Torete Menor</t>
  </si>
  <si>
    <t>3er Mejor Lugar Torete Mayor</t>
  </si>
  <si>
    <t>Resv. Toro Joven</t>
  </si>
  <si>
    <t>3er Mejor Lugar Toro Joven</t>
  </si>
  <si>
    <t>RAZA: GYR</t>
  </si>
  <si>
    <t>FEGA-006</t>
  </si>
  <si>
    <t>FEDEPLE - Alvaro Mercado</t>
  </si>
  <si>
    <t>Linda FIV de San Francisco</t>
  </si>
  <si>
    <t>MONT-454</t>
  </si>
  <si>
    <t>Mario Daniel Alvarez Alvis</t>
  </si>
  <si>
    <t>Lucero de Monte Alegre</t>
  </si>
  <si>
    <t>MONT-447</t>
  </si>
  <si>
    <t>Leticia de Monte Alegre</t>
  </si>
  <si>
    <t>Ernesto Suarez Roca</t>
  </si>
  <si>
    <t>FEGA-003</t>
  </si>
  <si>
    <t>Blanca Nieves San Francisco</t>
  </si>
  <si>
    <t>ESTG-758</t>
  </si>
  <si>
    <t>Julio Nacif Hiza</t>
  </si>
  <si>
    <t>Helen FIV Esterlina</t>
  </si>
  <si>
    <t>ESTG-750</t>
  </si>
  <si>
    <t>Devasa FIV Esterlina</t>
  </si>
  <si>
    <t>FEGA-004</t>
  </si>
  <si>
    <t xml:space="preserve">Claudio Andres Mercado Salas </t>
  </si>
  <si>
    <t>04 de San Francisco</t>
  </si>
  <si>
    <t>MONT-428</t>
  </si>
  <si>
    <t>Finlandia II FIV de Monte Alegre</t>
  </si>
  <si>
    <t>ESTG-719</t>
  </si>
  <si>
    <t>Genesis FIV Esterlina</t>
  </si>
  <si>
    <t>ESTG-699</t>
  </si>
  <si>
    <t>Acuarela Esterlina</t>
  </si>
  <si>
    <t>ESTG-685</t>
  </si>
  <si>
    <t>Berenice FIV Esterlina</t>
  </si>
  <si>
    <t>ESTG-677</t>
  </si>
  <si>
    <t>Georgia FIV Esterlina</t>
  </si>
  <si>
    <t>VIBA-364</t>
  </si>
  <si>
    <t>Basa - Via Lactea Carmim</t>
  </si>
  <si>
    <t>VIBA-351</t>
  </si>
  <si>
    <t>Basa - Via Lactea Clara</t>
  </si>
  <si>
    <t>MONT-375</t>
  </si>
  <si>
    <t>Kiara FIV de Monte Alegre</t>
  </si>
  <si>
    <t>JCVL-4208</t>
  </si>
  <si>
    <t>Jarra FIV Cabo Verde</t>
  </si>
  <si>
    <t>Vaca Joven</t>
  </si>
  <si>
    <t>Resv. Vaca Joven</t>
  </si>
  <si>
    <t>Camp. Vaca Joven</t>
  </si>
  <si>
    <t>18a</t>
  </si>
  <si>
    <t>ESTG-432</t>
  </si>
  <si>
    <t>Belgica FIV Esterlina</t>
  </si>
  <si>
    <t>19a</t>
  </si>
  <si>
    <t>CRM-002</t>
  </si>
  <si>
    <t>02 de M&amp;M</t>
  </si>
  <si>
    <t>ESTG-757</t>
  </si>
  <si>
    <t>Hugo FIV Esterlina</t>
  </si>
  <si>
    <t>ESTG-738</t>
  </si>
  <si>
    <t>Henry Esterlina</t>
  </si>
  <si>
    <t>MONT-431</t>
  </si>
  <si>
    <t>Kaleb de Monte Alegre</t>
  </si>
  <si>
    <t>ESTG-691</t>
  </si>
  <si>
    <t>Benny FIV Esterlina</t>
  </si>
  <si>
    <t>ESRG-012</t>
  </si>
  <si>
    <t>Pancho FIV Siringo</t>
  </si>
  <si>
    <t>MONT-392</t>
  </si>
  <si>
    <t>Karim de Monte Alegre</t>
  </si>
  <si>
    <t>Toro Menor</t>
  </si>
  <si>
    <t>MONT-386</t>
  </si>
  <si>
    <t>Kadir de Monte Alegre</t>
  </si>
  <si>
    <t>Resv. Toro Menor</t>
  </si>
  <si>
    <t>MONT-383</t>
  </si>
  <si>
    <t>Kilian FIV de Monte Alegre</t>
  </si>
  <si>
    <t>ESTG-631</t>
  </si>
  <si>
    <t>Fito FIV Esterlina</t>
  </si>
  <si>
    <t>13a</t>
  </si>
  <si>
    <t>Camp. Toro Menor</t>
  </si>
  <si>
    <t>ESTG-781</t>
  </si>
  <si>
    <t>Hannya FIV Esterlina</t>
  </si>
  <si>
    <t>Klaus Frerking Adad</t>
  </si>
  <si>
    <t>FEGE-002</t>
  </si>
  <si>
    <t>FEDEPLE - Mario Justiniano</t>
  </si>
  <si>
    <t>Julianne FIV del Cairo</t>
  </si>
  <si>
    <t>ESRG-045</t>
  </si>
  <si>
    <t>Vera FIV Siringo</t>
  </si>
  <si>
    <t>FEGC-003</t>
  </si>
  <si>
    <t>FEDEPLE - Mauricio Pablo César Serrate Céspedes</t>
  </si>
  <si>
    <t>Saura de La Junta</t>
  </si>
  <si>
    <t>FEGC-002</t>
  </si>
  <si>
    <t>Fátima FIV La Junta</t>
  </si>
  <si>
    <t>FEGS-001</t>
  </si>
  <si>
    <t>FEDEPLE - Julio Cesar Suarez Suarez</t>
  </si>
  <si>
    <t>Alexa FIV de San Jorge</t>
  </si>
  <si>
    <t>MONT-489</t>
  </si>
  <si>
    <t>Luana FIV de Monte Alegre</t>
  </si>
  <si>
    <t>ESTG-800</t>
  </si>
  <si>
    <t>Hugo Nicolás Aponte Dellien</t>
  </si>
  <si>
    <t>Hamas Esterlina</t>
  </si>
  <si>
    <t>MONT-462</t>
  </si>
  <si>
    <t>Leila de Monte Alegre</t>
  </si>
  <si>
    <t>ESTG-759</t>
  </si>
  <si>
    <t>Muñeca FIV Esterlina</t>
  </si>
  <si>
    <t>FEGT-004</t>
  </si>
  <si>
    <t>Amoli FIV de Surutu</t>
  </si>
  <si>
    <t>CRAG-012</t>
  </si>
  <si>
    <t>Carlos Reyes Arauz</t>
  </si>
  <si>
    <t>Selene de Don Celso</t>
  </si>
  <si>
    <t>FFA-040</t>
  </si>
  <si>
    <t>Futura Doritos FIV de Las Maras</t>
  </si>
  <si>
    <t>FEGT-007</t>
  </si>
  <si>
    <t>Nata FIV de Surutu</t>
  </si>
  <si>
    <t>ESRG-037</t>
  </si>
  <si>
    <t>Gracinha FIV Siringo</t>
  </si>
  <si>
    <t>FEGT-006</t>
  </si>
  <si>
    <t>06 FIV de Surutu</t>
  </si>
  <si>
    <t>ESRG-036</t>
  </si>
  <si>
    <t>Indiana FIV Siringo</t>
  </si>
  <si>
    <t>FEGT-003</t>
  </si>
  <si>
    <t>Antonella FIV de Surutu</t>
  </si>
  <si>
    <t>YYYG-163</t>
  </si>
  <si>
    <t>Yamil Nacif Nacif</t>
  </si>
  <si>
    <t>Gerbera FIV de La Capital</t>
  </si>
  <si>
    <t>YYYG-159</t>
  </si>
  <si>
    <t>Margarita FIV de La Capital</t>
  </si>
  <si>
    <t>YYYG-156</t>
  </si>
  <si>
    <t>Gardenia FIV de La Capital</t>
  </si>
  <si>
    <t>CRAG-011</t>
  </si>
  <si>
    <t>Arane de Don Celso</t>
  </si>
  <si>
    <t>CRAG-010</t>
  </si>
  <si>
    <t>Jordania de Don Celso</t>
  </si>
  <si>
    <t>MUT-5501</t>
  </si>
  <si>
    <t>Amada FIV F.Mutum</t>
  </si>
  <si>
    <t>FFA-029</t>
  </si>
  <si>
    <t>Factura Doritos FIV de Las Maras</t>
  </si>
  <si>
    <t>FFA-026</t>
  </si>
  <si>
    <t>Francesca P. FIV de Las Maras</t>
  </si>
  <si>
    <t>FFA-021</t>
  </si>
  <si>
    <t>Fernanda Doritos FIV de Las Maras</t>
  </si>
  <si>
    <t>FFA-012</t>
  </si>
  <si>
    <t>Eleonor FIV de Las Maras</t>
  </si>
  <si>
    <t>GRAY-4134</t>
  </si>
  <si>
    <t>Amparito de Curichi Grande</t>
  </si>
  <si>
    <t>SERG-025</t>
  </si>
  <si>
    <t>Daniela Serrano</t>
  </si>
  <si>
    <t>25 FIV de El Encanto</t>
  </si>
  <si>
    <t>GRAY-4118</t>
  </si>
  <si>
    <t>GRAY-4111</t>
  </si>
  <si>
    <t>Alice de Curichi Grande</t>
  </si>
  <si>
    <t>SERG-017</t>
  </si>
  <si>
    <t>17 FIV de El Encanto</t>
  </si>
  <si>
    <t>GRAY-4070</t>
  </si>
  <si>
    <t>Gary FIV de Curichi Grande</t>
  </si>
  <si>
    <t>GRAY-4032</t>
  </si>
  <si>
    <t>Rubi de Curichi Grande</t>
  </si>
  <si>
    <t>ESTG-649</t>
  </si>
  <si>
    <t>Grecia FIV Esterlina</t>
  </si>
  <si>
    <t>ESTG-647</t>
  </si>
  <si>
    <t>Guadalupe FIV Esterlina</t>
  </si>
  <si>
    <t>JCVL-4184</t>
  </si>
  <si>
    <t>Juliete FIV Cabo Verde</t>
  </si>
  <si>
    <t>PDJG-307</t>
  </si>
  <si>
    <t>Livia do Rio Negro</t>
  </si>
  <si>
    <t>ESTG-606</t>
  </si>
  <si>
    <t>FEDEPLE - Elmer Vaca Justiniano</t>
  </si>
  <si>
    <t>Franca Esterlina</t>
  </si>
  <si>
    <t>MONT-263</t>
  </si>
  <si>
    <t>Irlanda de Monte Alegre</t>
  </si>
  <si>
    <t>ESTG-480</t>
  </si>
  <si>
    <t>Corona FIV Esterlina</t>
  </si>
  <si>
    <t>MONT-162</t>
  </si>
  <si>
    <t>Galicia FIV de Monte Alegre</t>
  </si>
  <si>
    <t>ESTG-272</t>
  </si>
  <si>
    <t>Finlandia FIV I Esterlina</t>
  </si>
  <si>
    <t>FEGP-001</t>
  </si>
  <si>
    <t>Barbara FIV de Santa Martha</t>
  </si>
  <si>
    <t>3er Mejor Lugar Ternera</t>
  </si>
  <si>
    <t>Camp. Mejor Vaquilla</t>
  </si>
  <si>
    <t>Resv. Mejor Vaquilla</t>
  </si>
  <si>
    <t>Vaca Senior</t>
  </si>
  <si>
    <t>17a</t>
  </si>
  <si>
    <t>21a</t>
  </si>
  <si>
    <t>Camp. Vaca Senior</t>
  </si>
  <si>
    <t>3er Mejor Lugar Vaca Joven</t>
  </si>
  <si>
    <t>PREMIACIÓN</t>
  </si>
  <si>
    <t>FEGC-001</t>
  </si>
  <si>
    <t>Warnes FIV La Junta</t>
  </si>
  <si>
    <t>FEGT-001</t>
  </si>
  <si>
    <t>Aurelio de Surutu</t>
  </si>
  <si>
    <t>ESTG-785</t>
  </si>
  <si>
    <t>Hendery FIV Esterlina</t>
  </si>
  <si>
    <t>MONT-445</t>
  </si>
  <si>
    <t>Leonidas de Monte Alegre</t>
  </si>
  <si>
    <t>MONT-465</t>
  </si>
  <si>
    <t>Lionel de Monte Alegre</t>
  </si>
  <si>
    <t>MONT-510</t>
  </si>
  <si>
    <t>Luan FIV de Monte Alegre</t>
  </si>
  <si>
    <t>MONT-503</t>
  </si>
  <si>
    <t>Lewandowsky FIV de Monte Alegre</t>
  </si>
  <si>
    <t>ESRG-035</t>
  </si>
  <si>
    <t>Antonio FIV Siringo</t>
  </si>
  <si>
    <t>YYYG-162</t>
  </si>
  <si>
    <t>Hummels FIV de La Capital</t>
  </si>
  <si>
    <t>FEGA-010</t>
  </si>
  <si>
    <t>10 de San Francisco</t>
  </si>
  <si>
    <t>FEGA-011</t>
  </si>
  <si>
    <t>11 de San Francisco</t>
  </si>
  <si>
    <t>Toro Mayor</t>
  </si>
  <si>
    <t>Camp. Toro Mayor</t>
  </si>
  <si>
    <t>RAZA:  HOL 1/2 + GYR 1/2</t>
  </si>
  <si>
    <t>FEDEPLE - Klaus Frerking Adad</t>
  </si>
  <si>
    <t>BEZ-057</t>
  </si>
  <si>
    <t>Aitana de Bella Esperanza</t>
  </si>
  <si>
    <t>GRAH-1965</t>
  </si>
  <si>
    <t>Genecita FIV de Curichi Grande</t>
  </si>
  <si>
    <t>FEDF-530</t>
  </si>
  <si>
    <t>530 FIV de Las Maras</t>
  </si>
  <si>
    <t>FEDEPLE - Oscar Ariel Dávila Florero</t>
  </si>
  <si>
    <t>GRAH-1781</t>
  </si>
  <si>
    <t>Karoline FIV de Curichi Grande</t>
  </si>
  <si>
    <t>FEDF-116</t>
  </si>
  <si>
    <t>Amanda FIV de Las Maras</t>
  </si>
  <si>
    <t>FEDA-020</t>
  </si>
  <si>
    <t>20 FIV de San Francisco</t>
  </si>
  <si>
    <t>FEDA-021</t>
  </si>
  <si>
    <t>21 FIV de San Francisco</t>
  </si>
  <si>
    <t>FEDO-022</t>
  </si>
  <si>
    <t>Byran de El Bato</t>
  </si>
  <si>
    <t>FEDO-017</t>
  </si>
  <si>
    <t>Bathul FIV El Bato</t>
  </si>
  <si>
    <t>FEDO-015</t>
  </si>
  <si>
    <t>Bahiana FIV El Bato</t>
  </si>
  <si>
    <t>FEDF-730</t>
  </si>
  <si>
    <t>730 de Las Maras</t>
  </si>
  <si>
    <t>GRAH-1856</t>
  </si>
  <si>
    <t>Betina de Curichi Grande</t>
  </si>
  <si>
    <t>MONH-201</t>
  </si>
  <si>
    <t>Grecia de Monte Alegre</t>
  </si>
  <si>
    <t>RAZA:  HOL 5/8 + GYR 3/8</t>
  </si>
  <si>
    <t>FEDF-762</t>
  </si>
  <si>
    <t>762 de Las Maras</t>
  </si>
  <si>
    <t>FEDF-816</t>
  </si>
  <si>
    <t>816 de Las Maras</t>
  </si>
  <si>
    <t>FEDO-010</t>
  </si>
  <si>
    <t>Aithana de El Bato</t>
  </si>
  <si>
    <t>RAZA:  HOL 3/4 + GYR 1/4</t>
  </si>
  <si>
    <t>BEZ-077</t>
  </si>
  <si>
    <t>Vittoria FIV de Bella Esperanza</t>
  </si>
  <si>
    <t>ESTH-285</t>
  </si>
  <si>
    <t>Elegancia FIV Esterlina</t>
  </si>
  <si>
    <t>FEDF-886</t>
  </si>
  <si>
    <t>Fase Hancock FIV de Las Maras</t>
  </si>
  <si>
    <t>ESRH-058</t>
  </si>
  <si>
    <t>Wilfredo Condori</t>
  </si>
  <si>
    <t>Kalifa FIV de El Siringo</t>
  </si>
  <si>
    <t>FEDO-037</t>
  </si>
  <si>
    <t>Baby FIV El Bato</t>
  </si>
  <si>
    <t>FEDO-035</t>
  </si>
  <si>
    <t>Briana FIV El Bato</t>
  </si>
  <si>
    <t>FEDEPLE - Juan Manuel Rojas</t>
  </si>
  <si>
    <t>FEDC-001</t>
  </si>
  <si>
    <t>Kiara FIV La Junta</t>
  </si>
  <si>
    <t>FEDF-970</t>
  </si>
  <si>
    <t>Gelovira FIV de Las Maras</t>
  </si>
  <si>
    <t>ESRH-051</t>
  </si>
  <si>
    <t>Dorka FIV de El Siringo</t>
  </si>
  <si>
    <t>FEDF-817</t>
  </si>
  <si>
    <t>Fabiola Neto FIV de Las Maras</t>
  </si>
  <si>
    <t>ESRH-038</t>
  </si>
  <si>
    <t>Mysaria FIV de El Siringo</t>
  </si>
  <si>
    <t>FEDJ-008</t>
  </si>
  <si>
    <t>FEDEPLE - Julio Ernesto Vaca Hurtado</t>
  </si>
  <si>
    <t>Bichota de El Carmen</t>
  </si>
  <si>
    <t>ESTH-252</t>
  </si>
  <si>
    <t>252 FIV Esterlina</t>
  </si>
  <si>
    <t>ESTH-220</t>
  </si>
  <si>
    <t>220 FIV Esterlina</t>
  </si>
  <si>
    <t>ESTH-214</t>
  </si>
  <si>
    <t>214 FIV Esterlina</t>
  </si>
  <si>
    <t>FEDF-800</t>
  </si>
  <si>
    <t>Ejemplo FIV de Las Maras</t>
  </si>
  <si>
    <t>ESTH-173</t>
  </si>
  <si>
    <t>Rainha FIV Esterlina</t>
  </si>
  <si>
    <t>CSAL-889</t>
  </si>
  <si>
    <t>Miss Persis FIV de Santa Ana</t>
  </si>
  <si>
    <t>BEZ-004</t>
  </si>
  <si>
    <t>FEDEPLE - Carlos Garrido</t>
  </si>
  <si>
    <t>Leidy FIV de Bella Esperanza</t>
  </si>
  <si>
    <t>BEZ-001</t>
  </si>
  <si>
    <t>Lenny FIV de Bella Esperanza</t>
  </si>
  <si>
    <t>FEDF-164</t>
  </si>
  <si>
    <t>Bianca FIV de Las Maras</t>
  </si>
  <si>
    <t>FEDF-159</t>
  </si>
  <si>
    <t>Brisa FIV de Las Maras</t>
  </si>
  <si>
    <t>FEDF-148</t>
  </si>
  <si>
    <t>148 FIV de Las Maras</t>
  </si>
  <si>
    <t>2415-BI</t>
  </si>
  <si>
    <t>Rachapau Dona 2273</t>
  </si>
  <si>
    <t>FEDP-009</t>
  </si>
  <si>
    <t>FEDEPLE - Rosendo Paz Rea</t>
  </si>
  <si>
    <t>Thais de Santa Martha</t>
  </si>
  <si>
    <t>FEDR-083</t>
  </si>
  <si>
    <t>Bulgaria FIV de Grupo Rojas</t>
  </si>
  <si>
    <t>FEDR-075</t>
  </si>
  <si>
    <t>Atalaya de Grupo Rojas</t>
  </si>
  <si>
    <t>FEDR-071</t>
  </si>
  <si>
    <t>Belgica FIV de Grupo Rojas</t>
  </si>
  <si>
    <t>FEDE-009</t>
  </si>
  <si>
    <t>Licenciada FIV del Cairo</t>
  </si>
  <si>
    <t>FEDS-009</t>
  </si>
  <si>
    <t>Alicia FIV de San Jorge</t>
  </si>
  <si>
    <t>FEDE-006</t>
  </si>
  <si>
    <t>Ministra FIV del Cairo</t>
  </si>
  <si>
    <t>FEDO-029</t>
  </si>
  <si>
    <t>Beyham de El Bato</t>
  </si>
  <si>
    <t>FEDO-055</t>
  </si>
  <si>
    <t>Bruna de El Bato</t>
  </si>
  <si>
    <t>BEZ-052</t>
  </si>
  <si>
    <t>Belen de Bella Esperanza</t>
  </si>
  <si>
    <t>FEDF-843</t>
  </si>
  <si>
    <t>Fabita Solid Gold de Las Maras</t>
  </si>
  <si>
    <t>FEDE-005</t>
  </si>
  <si>
    <t>Esperada FIV del Cairo</t>
  </si>
  <si>
    <t>FEDE-002</t>
  </si>
  <si>
    <t>Deseada FIV del Cairo</t>
  </si>
  <si>
    <t>FEDA-027</t>
  </si>
  <si>
    <t>27 FIV de San Francisco</t>
  </si>
  <si>
    <t>FEDT-001</t>
  </si>
  <si>
    <t>Australia de Surutu</t>
  </si>
  <si>
    <t>WCR-001</t>
  </si>
  <si>
    <t>Tamara FIV Rafael</t>
  </si>
  <si>
    <t>FEDA-026</t>
  </si>
  <si>
    <t>26 FIV de San Francisco</t>
  </si>
  <si>
    <t>FEDA-025</t>
  </si>
  <si>
    <t>25 FIV de San Francisco</t>
  </si>
  <si>
    <t>FEDR-065</t>
  </si>
  <si>
    <t>Ainara de Grupo Rojas</t>
  </si>
  <si>
    <t>FEDR-064</t>
  </si>
  <si>
    <t>Ailyn de Grupo Rojas</t>
  </si>
  <si>
    <t>FEDP-006</t>
  </si>
  <si>
    <t>Leticia de Santa Martha</t>
  </si>
  <si>
    <t>FEDR-061</t>
  </si>
  <si>
    <t>Antonela de Grupo Rojas</t>
  </si>
  <si>
    <t>FEDF-199</t>
  </si>
  <si>
    <t>Elif de Las Maras</t>
  </si>
  <si>
    <t>GH-2265</t>
  </si>
  <si>
    <t>Anita de El Carmen</t>
  </si>
  <si>
    <t>FEDR-009</t>
  </si>
  <si>
    <t>Abril FIV de Grupo Rojas</t>
  </si>
  <si>
    <t>FEDO-003</t>
  </si>
  <si>
    <t>Atenea de El Bato</t>
  </si>
  <si>
    <t>FEDF-108</t>
  </si>
  <si>
    <t>Alemania 801 de Las Maras</t>
  </si>
  <si>
    <t>2440-BI</t>
  </si>
  <si>
    <t>Rachapau Ideal 2411 Doorman FIV</t>
  </si>
  <si>
    <t>2582-BF</t>
  </si>
  <si>
    <t>Rachapau Juliana 2278 Byway</t>
  </si>
  <si>
    <t>2641-BF</t>
  </si>
  <si>
    <t>Rachapau July 2277 Cotton</t>
  </si>
  <si>
    <t>MONH-085</t>
  </si>
  <si>
    <t>Eslovaquia FIV El Monte</t>
  </si>
  <si>
    <t>MONH-436</t>
  </si>
  <si>
    <t>Dayana de Monte Alegre</t>
  </si>
  <si>
    <t>FEDF-1017</t>
  </si>
  <si>
    <t>Gatinha FIV de Las Maras</t>
  </si>
  <si>
    <t>FEDG-019</t>
  </si>
  <si>
    <t>Wanda de Don Carlos</t>
  </si>
  <si>
    <t>FEDO-038</t>
  </si>
  <si>
    <t>Beyla FIV El Bato</t>
  </si>
  <si>
    <t>BEZ-078</t>
  </si>
  <si>
    <t>Zilam de Bella Esperanza</t>
  </si>
  <si>
    <t>SERH-120</t>
  </si>
  <si>
    <t>196 de El Encanto</t>
  </si>
  <si>
    <t>FEDR-073</t>
  </si>
  <si>
    <t>Belen FIV de Grupo Rojas</t>
  </si>
  <si>
    <t>FEDP-008</t>
  </si>
  <si>
    <t>Martha de Santa Martha</t>
  </si>
  <si>
    <t>FEDF-975</t>
  </si>
  <si>
    <t>Gloria FIV de Las Maras</t>
  </si>
  <si>
    <t>BEZ-050</t>
  </si>
  <si>
    <t>Belinda FIV de Bella Esperanza</t>
  </si>
  <si>
    <t>SERH-114</t>
  </si>
  <si>
    <t>185 de El Encanto</t>
  </si>
  <si>
    <t>MONH-406</t>
  </si>
  <si>
    <t>Graciela de Monte Alegre</t>
  </si>
  <si>
    <t>FEDG-016</t>
  </si>
  <si>
    <t>Nata de Don Carlos</t>
  </si>
  <si>
    <t>FEDR-062</t>
  </si>
  <si>
    <t>Andrea de Grupo Rojas</t>
  </si>
  <si>
    <t>MONH-348</t>
  </si>
  <si>
    <t>Kika FIV de Monte Alegre</t>
  </si>
  <si>
    <t>GH-2016</t>
  </si>
  <si>
    <t>Santa de El Carmen</t>
  </si>
  <si>
    <t>GH-2015</t>
  </si>
  <si>
    <t>Yuridia de El Carmen</t>
  </si>
  <si>
    <t>FEDF-814</t>
  </si>
  <si>
    <t>Estrella FIV de Las Maras</t>
  </si>
  <si>
    <t>FEDE-012</t>
  </si>
  <si>
    <t>Criptonita del Cairo</t>
  </si>
  <si>
    <t>FEDR-003</t>
  </si>
  <si>
    <t>Daniela de Grupo Rojas</t>
  </si>
  <si>
    <t>MONH-240</t>
  </si>
  <si>
    <t>Diana TE de Monte Alegre</t>
  </si>
  <si>
    <t>MONH-228</t>
  </si>
  <si>
    <t>Danna TE de Monte Alegre</t>
  </si>
  <si>
    <t>FEDR-026</t>
  </si>
  <si>
    <t>941 FIV de Grupo Rojas</t>
  </si>
  <si>
    <t>FEDR-007</t>
  </si>
  <si>
    <t>Catalina FIV de Grupos Rojas</t>
  </si>
  <si>
    <t>4755-BG</t>
  </si>
  <si>
    <t>Rachapau Barreira 2362 Fantastico</t>
  </si>
  <si>
    <t>SERH-112</t>
  </si>
  <si>
    <t>192 de El Encanto</t>
  </si>
  <si>
    <t>RAZA: BRAHMAN</t>
  </si>
  <si>
    <t>JMP-3722</t>
  </si>
  <si>
    <t>Ana Lia Mansilla Kenning</t>
  </si>
  <si>
    <t>Reina de Molino Viejo</t>
  </si>
  <si>
    <t>Ternera Menor</t>
  </si>
  <si>
    <t>JMP-3657</t>
  </si>
  <si>
    <t>Melisa de Molino Viejo</t>
  </si>
  <si>
    <t>CTH-399</t>
  </si>
  <si>
    <t>Pablo Bedoya Montero</t>
  </si>
  <si>
    <t>Miss Clotilde FIV de 3 Hermanos</t>
  </si>
  <si>
    <t>Camp. Ternera Menor</t>
  </si>
  <si>
    <t>Elio Huanca Orihuela</t>
  </si>
  <si>
    <t>ARK-019</t>
  </si>
  <si>
    <t>Miss Paris FIV del Arca</t>
  </si>
  <si>
    <t>ARK-016</t>
  </si>
  <si>
    <t>Miss Gina FIV del Arca</t>
  </si>
  <si>
    <t>Resv. Ternera Menor</t>
  </si>
  <si>
    <t>ARK-013</t>
  </si>
  <si>
    <t>Miss Leidy FIV del Arca</t>
  </si>
  <si>
    <t>Milton Garcia Dias</t>
  </si>
  <si>
    <t>BUHO-3783</t>
  </si>
  <si>
    <t>Gonzalo Montenegro</t>
  </si>
  <si>
    <t>Trinidad FIV de Los Buhos</t>
  </si>
  <si>
    <t>Ternera Mayor</t>
  </si>
  <si>
    <t>Juan Sebastian Narvaez Roa</t>
  </si>
  <si>
    <t>SAF-113</t>
  </si>
  <si>
    <t>Condominio Zafiro</t>
  </si>
  <si>
    <t>Miss Casilda FIV Condominio Zafiro</t>
  </si>
  <si>
    <t>Camp. Ternera Mayor</t>
  </si>
  <si>
    <t>SAF-116</t>
  </si>
  <si>
    <t>Miss Cayetana FIV Condominio Zafiro</t>
  </si>
  <si>
    <t>SAF-111</t>
  </si>
  <si>
    <t>Miss Casandra FIV Condominio Zafiro</t>
  </si>
  <si>
    <t>Resv. Ternera Mayor</t>
  </si>
  <si>
    <t>RAN-449</t>
  </si>
  <si>
    <t>Rodrigo Nogales del Rio</t>
  </si>
  <si>
    <t>Isabella FIV de Don Rodrigo</t>
  </si>
  <si>
    <t>RAN-431</t>
  </si>
  <si>
    <t>Linda FIV de Don Rodrigo</t>
  </si>
  <si>
    <t>Obdulio y Douglas Ulloa</t>
  </si>
  <si>
    <t>LPT-2221</t>
  </si>
  <si>
    <t>Luis Perrogon Toledo</t>
  </si>
  <si>
    <t>Celeste FIV de San Luis del Cuchi</t>
  </si>
  <si>
    <t>LPT-2225</t>
  </si>
  <si>
    <t>Africa FIV de San Luis del Cuchi</t>
  </si>
  <si>
    <t>SAF-103</t>
  </si>
  <si>
    <t>SAF-108</t>
  </si>
  <si>
    <t>Rene Ustariz M.</t>
  </si>
  <si>
    <t>Miss Carrie FIV Condominio Zafiro</t>
  </si>
  <si>
    <t>FUS-932</t>
  </si>
  <si>
    <t>Miss Shana FIV La Francisca</t>
  </si>
  <si>
    <t>Roberto Rivero Arana</t>
  </si>
  <si>
    <t>Isaac Sawatzky Peters</t>
  </si>
  <si>
    <t>LPT-2165</t>
  </si>
  <si>
    <t>Alexandra FIV de San Luis del Cuchi</t>
  </si>
  <si>
    <t>LPT-2166</t>
  </si>
  <si>
    <t>Leila FIV de San Luis del Cuchi</t>
  </si>
  <si>
    <t>GJJ-172</t>
  </si>
  <si>
    <t>Miss Amira FIV Guajojó</t>
  </si>
  <si>
    <t>TAB-258</t>
  </si>
  <si>
    <t>Nabila de Tabarí</t>
  </si>
  <si>
    <t>GJJ-166</t>
  </si>
  <si>
    <t>Miss Khloe FIV Guajojó</t>
  </si>
  <si>
    <t>RVE-801</t>
  </si>
  <si>
    <t>Catrina FIV de Rancho Valle Esperanza</t>
  </si>
  <si>
    <t>BUHO-3455</t>
  </si>
  <si>
    <t>Sirena FIV de Los Buhos</t>
  </si>
  <si>
    <t>BUHO-3428</t>
  </si>
  <si>
    <t>Siomara FIV de Los Buhos</t>
  </si>
  <si>
    <t>LPT-1997</t>
  </si>
  <si>
    <t>Luz FIV de San Luis del Cuchi</t>
  </si>
  <si>
    <t>CSA-1754</t>
  </si>
  <si>
    <t>Miss Oana FIV Santa Ana</t>
  </si>
  <si>
    <t>Vaca Menor</t>
  </si>
  <si>
    <t>ARK-001</t>
  </si>
  <si>
    <t>Miss Jade del Arca</t>
  </si>
  <si>
    <t>CCBS-009</t>
  </si>
  <si>
    <t>Juan Carlos Velasco Cano</t>
  </si>
  <si>
    <t>Elektra FIV Casa Blanca</t>
  </si>
  <si>
    <t>CSA-1743</t>
  </si>
  <si>
    <t>Miss Ozara FIV Santa Ana</t>
  </si>
  <si>
    <t>Resv. Vaca Menor</t>
  </si>
  <si>
    <t>BPS-001</t>
  </si>
  <si>
    <t>Miss Briana FIV de Cond. la Cachuela</t>
  </si>
  <si>
    <t>Camp. Vaca Menor</t>
  </si>
  <si>
    <t>ROAB-397</t>
  </si>
  <si>
    <t>Miss Aguililla FIV de El Tordo</t>
  </si>
  <si>
    <t>Vaca Mayor</t>
  </si>
  <si>
    <t>Resv. Vaca Mayor</t>
  </si>
  <si>
    <t>Camp. Vaca Mayor</t>
  </si>
  <si>
    <t>JMP-3752</t>
  </si>
  <si>
    <t>Rambo de Molino Viejo</t>
  </si>
  <si>
    <t>Ternero Menor</t>
  </si>
  <si>
    <t>LPT-2283</t>
  </si>
  <si>
    <t>Armador de San Luis del Cuchi</t>
  </si>
  <si>
    <t>ARK-014</t>
  </si>
  <si>
    <t>Mr. Romeo FIV del Arca</t>
  </si>
  <si>
    <t>Resv. Ternero Menor</t>
  </si>
  <si>
    <t>CTH-390</t>
  </si>
  <si>
    <t>Mr. Gaspar FIV de 3 Hermanos</t>
  </si>
  <si>
    <t>RUMB-015</t>
  </si>
  <si>
    <t>Mr. Derek FIV de Stevital</t>
  </si>
  <si>
    <t>ARK-009</t>
  </si>
  <si>
    <t>Mr. Alonso FIV del Arca</t>
  </si>
  <si>
    <t>Camp. Ternero Menor</t>
  </si>
  <si>
    <t>BUHO-3786</t>
  </si>
  <si>
    <t>Thor FIV de Los Buhos</t>
  </si>
  <si>
    <t>Ternero Mayor</t>
  </si>
  <si>
    <t>MGD-068</t>
  </si>
  <si>
    <t>Mr. Angel FIV de La Florida</t>
  </si>
  <si>
    <t>SAF-112</t>
  </si>
  <si>
    <t>Mr. Camilo FIV Condominio Safiro</t>
  </si>
  <si>
    <t>RVE-861</t>
  </si>
  <si>
    <t>Sergio de Rancho Valle Esperanza</t>
  </si>
  <si>
    <t>RAN-432</t>
  </si>
  <si>
    <t>Brutus FIV de Don Rodrigo</t>
  </si>
  <si>
    <t>LPT-2220</t>
  </si>
  <si>
    <t>Andrew FIV de San Luis del Cuchi</t>
  </si>
  <si>
    <t>CSA-1909</t>
  </si>
  <si>
    <t>Mr. Pazel FIV Santa Ana</t>
  </si>
  <si>
    <t>LPT-2168</t>
  </si>
  <si>
    <t>Monaco FIV de San Luis del Cuchi</t>
  </si>
  <si>
    <t>RUMB-008</t>
  </si>
  <si>
    <t>Max FIV de Stevital</t>
  </si>
  <si>
    <t>MGD-037</t>
  </si>
  <si>
    <t>Mr. Mario de La Florida</t>
  </si>
  <si>
    <t>LPT-2201</t>
  </si>
  <si>
    <t>Zeus FIV de San Luis del Cuchi</t>
  </si>
  <si>
    <t>BUHO-3460</t>
  </si>
  <si>
    <t>Sortudo FIV de Los Buhos</t>
  </si>
  <si>
    <t>CTH-323</t>
  </si>
  <si>
    <t>Mr. Drago FIV de 3 Hermanos</t>
  </si>
  <si>
    <t>LPT-1906</t>
  </si>
  <si>
    <t>Mr. Troya de San Luis del Cuchi</t>
  </si>
  <si>
    <t>CSA-1752</t>
  </si>
  <si>
    <t>Mr. Orzon FIV Santa Ana</t>
  </si>
  <si>
    <t>CSA-1751</t>
  </si>
  <si>
    <t>Mr. Orion FIV Santa Ana</t>
  </si>
  <si>
    <t>SAF-144</t>
  </si>
  <si>
    <t>Miss Diana FIV de Condominio Zafiro</t>
  </si>
  <si>
    <t>SAF-143</t>
  </si>
  <si>
    <t>Miss Dalila FIV de Condominio Zafiro</t>
  </si>
  <si>
    <t>MGD-112</t>
  </si>
  <si>
    <t>Miss Alenka FIV de La Florida</t>
  </si>
  <si>
    <t>ARK-033</t>
  </si>
  <si>
    <t>Miss Marimar FIV del Arca</t>
  </si>
  <si>
    <t>Roberto Carlos Barriga Perez</t>
  </si>
  <si>
    <t>LPT-2496</t>
  </si>
  <si>
    <t>Lulú de San Luis del Cuchi</t>
  </si>
  <si>
    <t>CTH-441</t>
  </si>
  <si>
    <t>Marquesa FIV de 3 Hermanos</t>
  </si>
  <si>
    <t>MGD-098</t>
  </si>
  <si>
    <t>Miss Paraguaya FIV de La Florida</t>
  </si>
  <si>
    <t>MGD-093</t>
  </si>
  <si>
    <t>Miss Angeline FIV de La Florida</t>
  </si>
  <si>
    <t>RAN-486</t>
  </si>
  <si>
    <t>Margarita FIV de Don Rodrigo</t>
  </si>
  <si>
    <t>RAN-487</t>
  </si>
  <si>
    <t>Victoria FIV de Don Rodrigo</t>
  </si>
  <si>
    <t>JMP-4000</t>
  </si>
  <si>
    <t>Blanca de Molino Viejo</t>
  </si>
  <si>
    <t>TAB-298</t>
  </si>
  <si>
    <t>Naira de Tabarí</t>
  </si>
  <si>
    <t>CTH-426</t>
  </si>
  <si>
    <t>Manuela FIV de 3 Hermanos</t>
  </si>
  <si>
    <t>RUMB-020</t>
  </si>
  <si>
    <t>Miss Frida FIV de Stevital</t>
  </si>
  <si>
    <t>TAB-295</t>
  </si>
  <si>
    <t>Nahila de Tabarí</t>
  </si>
  <si>
    <t>MGD-083</t>
  </si>
  <si>
    <t>Miss Amapola de La Florida</t>
  </si>
  <si>
    <t>RVE-918</t>
  </si>
  <si>
    <t>Leidy de Rancho Valle Esperanza</t>
  </si>
  <si>
    <t>LPT-2422</t>
  </si>
  <si>
    <t>Adara FIV de San Luis del Cuchi</t>
  </si>
  <si>
    <t>LPT-2349</t>
  </si>
  <si>
    <t>Samanda de San Luis del Cuchi</t>
  </si>
  <si>
    <t>SAF-123</t>
  </si>
  <si>
    <t>Miss Debora FIV Condominio Zafiro</t>
  </si>
  <si>
    <t>JMP-3775</t>
  </si>
  <si>
    <t>Silvia de Molino Viejo</t>
  </si>
  <si>
    <t>LPT-2333</t>
  </si>
  <si>
    <t>Emily FIV de San Luis del Cuchi</t>
  </si>
  <si>
    <t>RVE-885</t>
  </si>
  <si>
    <t>Bianca de Rancho Valle Esperanza</t>
  </si>
  <si>
    <t>SAF-117</t>
  </si>
  <si>
    <t>Gia de Condominio Zafiro</t>
  </si>
  <si>
    <t>CAA-087</t>
  </si>
  <si>
    <t>Lorgio Paz Gutierrez</t>
  </si>
  <si>
    <t>Elsa de Don Andres</t>
  </si>
  <si>
    <t>CTH-385</t>
  </si>
  <si>
    <t>Clementina FIV de 3 Hermanos</t>
  </si>
  <si>
    <t>BUHO-3780</t>
  </si>
  <si>
    <t>Tiziana FIV de Los Buhos</t>
  </si>
  <si>
    <t>CCBS-073</t>
  </si>
  <si>
    <t>Anabel FIV Casa Blanca</t>
  </si>
  <si>
    <t>FUS-940</t>
  </si>
  <si>
    <t>Miss Reham FIV La Francisca</t>
  </si>
  <si>
    <t>RAN-439</t>
  </si>
  <si>
    <t>La Paz de Don Rodrigo</t>
  </si>
  <si>
    <t>Carla FIV Cond. Zafiro</t>
  </si>
  <si>
    <t>LTQ-1067</t>
  </si>
  <si>
    <t>Irlanda FIV de La Tranquera</t>
  </si>
  <si>
    <t>LTQ-1018</t>
  </si>
  <si>
    <t>India de La Tranquera</t>
  </si>
  <si>
    <t>LTQ-1016</t>
  </si>
  <si>
    <t>Irina de La Tranquera</t>
  </si>
  <si>
    <t>LTQ-1014</t>
  </si>
  <si>
    <t>Iris de La Tranquera</t>
  </si>
  <si>
    <t>LTQ-1012</t>
  </si>
  <si>
    <t>Inti de La Tranquera</t>
  </si>
  <si>
    <t>LTQ-1010</t>
  </si>
  <si>
    <t>Ikaya de La Tranquera</t>
  </si>
  <si>
    <t>CTH-321</t>
  </si>
  <si>
    <t>Miss Rosalia FIV de 3 Hermanos</t>
  </si>
  <si>
    <t>ROAB-408</t>
  </si>
  <si>
    <t>Miss Velvet FIV de El Tordo</t>
  </si>
  <si>
    <t>SAF-040</t>
  </si>
  <si>
    <t>Miss Begoña FIV Condominio Safiro</t>
  </si>
  <si>
    <t>3er Mejor Lugar Ternera Menor</t>
  </si>
  <si>
    <t>3er Mejor Lugar Ternera Mayor</t>
  </si>
  <si>
    <t>3er Mejor Lugar Vaca Mayor</t>
  </si>
  <si>
    <t>3er Mejor Lugar Vaca Menor</t>
  </si>
  <si>
    <t>SAF-142</t>
  </si>
  <si>
    <t>Mr. Damián FIV de Condominio Zafiro</t>
  </si>
  <si>
    <t>MGD-114</t>
  </si>
  <si>
    <t>Mr. Polaco FIV de La Florida</t>
  </si>
  <si>
    <t>GJJ-220</t>
  </si>
  <si>
    <t>Canelo de Guajojó</t>
  </si>
  <si>
    <t>TAB-311</t>
  </si>
  <si>
    <t>Aldahir FIV de Tabarí</t>
  </si>
  <si>
    <t>CCBS-106</t>
  </si>
  <si>
    <t>Brahman Show FIV Casa Blanca</t>
  </si>
  <si>
    <t>MGD-110</t>
  </si>
  <si>
    <t>Mr. Embape de La Florida</t>
  </si>
  <si>
    <t>GJJ-212</t>
  </si>
  <si>
    <t>Big Boy FIV de Guajojó</t>
  </si>
  <si>
    <t>SAM-001</t>
  </si>
  <si>
    <t>Salvatore de Muchiri</t>
  </si>
  <si>
    <t>MGD-103</t>
  </si>
  <si>
    <t>Mr. Adrian FIV de La Florida</t>
  </si>
  <si>
    <t>RAN-502</t>
  </si>
  <si>
    <t>Medalio FIV de Don Rodrigo</t>
  </si>
  <si>
    <t>MGD-092</t>
  </si>
  <si>
    <t>Mr. Alexis FIV de La Florida</t>
  </si>
  <si>
    <t>RUMB-022</t>
  </si>
  <si>
    <t>Mr. Emir FIV de Stevital</t>
  </si>
  <si>
    <t>RUMB-019</t>
  </si>
  <si>
    <t>Mr. Lucas FIV de Stevital</t>
  </si>
  <si>
    <t>MGD-086</t>
  </si>
  <si>
    <t>Mr. Gringo de La Florida</t>
  </si>
  <si>
    <t>JMP-3937</t>
  </si>
  <si>
    <t>Berlin de Molino Viejo</t>
  </si>
  <si>
    <t>LPT-2421</t>
  </si>
  <si>
    <t>Higan FIV de San Luis del Cuchi</t>
  </si>
  <si>
    <t>LPT-2423</t>
  </si>
  <si>
    <t>Dylan FIV de San Luis del Cuchi</t>
  </si>
  <si>
    <t>LPT-2410</t>
  </si>
  <si>
    <t>Mordred de San Luis del Cuchi</t>
  </si>
  <si>
    <t>SAF-124</t>
  </si>
  <si>
    <t>Mr. Dortmund FIV Condominio Zafiro</t>
  </si>
  <si>
    <t>RVE-896</t>
  </si>
  <si>
    <t>Anthoni de Rancho Valle Esperanza</t>
  </si>
  <si>
    <t>RVE-879</t>
  </si>
  <si>
    <t>Aquile de Rancho Valle Esperanza</t>
  </si>
  <si>
    <t>TAB-282</t>
  </si>
  <si>
    <t>Athos de Tabarí</t>
  </si>
  <si>
    <t>LTQ-1132</t>
  </si>
  <si>
    <t>Pepito de La Tranquera</t>
  </si>
  <si>
    <t>BUHO-3787</t>
  </si>
  <si>
    <t>Tristan FIV de Los Buhos</t>
  </si>
  <si>
    <t>CCBS-066</t>
  </si>
  <si>
    <t>Armando FIV Casa Blanca</t>
  </si>
  <si>
    <t>LTQ-1083</t>
  </si>
  <si>
    <t>Thor de La Tranquera</t>
  </si>
  <si>
    <t>CSA-1897</t>
  </si>
  <si>
    <t>Mr. Patrick FIV Santa Ana</t>
  </si>
  <si>
    <t>CCBS-020</t>
  </si>
  <si>
    <t>Napoleon FIV Casa Blanca</t>
  </si>
  <si>
    <t>3er Mejor Lugar Ternero Menor</t>
  </si>
  <si>
    <t>Camp. Ternero Mayor</t>
  </si>
  <si>
    <t>Resv. Ternero Mayor</t>
  </si>
  <si>
    <t>3er Mejor Lugar Ternero Mayor</t>
  </si>
  <si>
    <t>Resv. Toro Mayor</t>
  </si>
  <si>
    <t>3er Mejor Lugar Toro Mayor</t>
  </si>
  <si>
    <t>RAZA: NELORE MOCHO</t>
  </si>
  <si>
    <t>Jorge Nuñez del Prado</t>
  </si>
  <si>
    <t>MONI-B1326</t>
  </si>
  <si>
    <t>Monica Marchett</t>
  </si>
  <si>
    <t>Mohana FIV da Monica</t>
  </si>
  <si>
    <t>MONI-B1296</t>
  </si>
  <si>
    <t>Hanna FIV da Monica</t>
  </si>
  <si>
    <t>TRE-12369</t>
  </si>
  <si>
    <t>Oasis FIV Trebol</t>
  </si>
  <si>
    <t>SAUS-AD15</t>
  </si>
  <si>
    <t>Osvaldo Monasterio Nieme</t>
  </si>
  <si>
    <t>Selene FIV Sausalito</t>
  </si>
  <si>
    <t>MOX-1016</t>
  </si>
  <si>
    <t>Marcelo F. Muñoz Añez</t>
  </si>
  <si>
    <t>Santa Lucia Moxos</t>
  </si>
  <si>
    <t>TRE-12269</t>
  </si>
  <si>
    <t>Predilecta FIV Trebol</t>
  </si>
  <si>
    <t>SAUS-AC45</t>
  </si>
  <si>
    <t>Osvaldo Monasterio Rek</t>
  </si>
  <si>
    <t>Saddy FIV Sausalito</t>
  </si>
  <si>
    <t>MOX-999</t>
  </si>
  <si>
    <t>MOX-989</t>
  </si>
  <si>
    <t>Suecia FIV Moxos</t>
  </si>
  <si>
    <t>ELM-626</t>
  </si>
  <si>
    <t>Jorge Velasco Bruno</t>
  </si>
  <si>
    <t>Luis Fernando Roca</t>
  </si>
  <si>
    <t>FUSN-1528</t>
  </si>
  <si>
    <t>Anisa FIV La Francisca</t>
  </si>
  <si>
    <t>LBP-282</t>
  </si>
  <si>
    <t>Luis Fernando Barbery Paz</t>
  </si>
  <si>
    <t>Zuri FIV de Monte Olimpo</t>
  </si>
  <si>
    <t>TRE-12223</t>
  </si>
  <si>
    <t>Hanna FIV Trebol</t>
  </si>
  <si>
    <t>JEN-2110</t>
  </si>
  <si>
    <t>Jose Leonardo Ardaya</t>
  </si>
  <si>
    <t>Renata FIV Jenecheru</t>
  </si>
  <si>
    <t>SAUS-AB35</t>
  </si>
  <si>
    <t>Serena FIV Sausalito</t>
  </si>
  <si>
    <t>TRE-12048</t>
  </si>
  <si>
    <t>Ginny FIV Trebol</t>
  </si>
  <si>
    <t>FUSN-1496</t>
  </si>
  <si>
    <t>Kalia FIV La Francisca</t>
  </si>
  <si>
    <t>SAUS-M924</t>
  </si>
  <si>
    <t>Runa FIV Sausalito</t>
  </si>
  <si>
    <t>MOX-934</t>
  </si>
  <si>
    <t>Raphaela FIV Moxos</t>
  </si>
  <si>
    <t>Alexandre Vargas Valente</t>
  </si>
  <si>
    <t>ELM-587</t>
  </si>
  <si>
    <t>SAUS-N059</t>
  </si>
  <si>
    <t>Rica FIV Sausalito</t>
  </si>
  <si>
    <t>SAUS-M310</t>
  </si>
  <si>
    <t>Ravena Sausalito</t>
  </si>
  <si>
    <t>SAUS-M311</t>
  </si>
  <si>
    <t>Rusia Sausalito</t>
  </si>
  <si>
    <t>CHO-4070</t>
  </si>
  <si>
    <t>Maxima II de Chorobi</t>
  </si>
  <si>
    <t>CHO-4061</t>
  </si>
  <si>
    <t>Carnina de Chorobi</t>
  </si>
  <si>
    <t>TRE-11444</t>
  </si>
  <si>
    <t>Calipso FIV de El Trebol</t>
  </si>
  <si>
    <t>SAUS-I852</t>
  </si>
  <si>
    <t>Raksha FIV Sausalito</t>
  </si>
  <si>
    <t>CHO-4010</t>
  </si>
  <si>
    <t>Romantica V FIV de Chorobi</t>
  </si>
  <si>
    <t>SAUS-I774</t>
  </si>
  <si>
    <t>Romana FIV Sausalito</t>
  </si>
  <si>
    <t>SAUS-I722</t>
  </si>
  <si>
    <t>Raridade FIV Sausalito</t>
  </si>
  <si>
    <t>CHO-3959</t>
  </si>
  <si>
    <t>Fangia II FIV de Chorobi</t>
  </si>
  <si>
    <t>MONI-B1324</t>
  </si>
  <si>
    <t>Okan FIV da Monica</t>
  </si>
  <si>
    <t>MONI-B1277</t>
  </si>
  <si>
    <t>Hator FIV da Monica</t>
  </si>
  <si>
    <t>TRE-12360</t>
  </si>
  <si>
    <t>Neptuno FIV Trebol</t>
  </si>
  <si>
    <t>TRE-12338</t>
  </si>
  <si>
    <t>Rolex FIV Trebol</t>
  </si>
  <si>
    <t>TRE-12297</t>
  </si>
  <si>
    <t>Baron FIV Trebol</t>
  </si>
  <si>
    <t>MOX-997</t>
  </si>
  <si>
    <t>Singapur FIV Moxos</t>
  </si>
  <si>
    <t>MOX-995</t>
  </si>
  <si>
    <t>Salamanca FIV Moxos</t>
  </si>
  <si>
    <t>ELM-624</t>
  </si>
  <si>
    <t>King FIV La Merced</t>
  </si>
  <si>
    <t>FUSN-1763</t>
  </si>
  <si>
    <t>Amin FIV La Francisca</t>
  </si>
  <si>
    <t>CHO-4205</t>
  </si>
  <si>
    <t>Jacarandá FIV de Chorobi</t>
  </si>
  <si>
    <t>CHO-4210</t>
  </si>
  <si>
    <t>Cedro FIV de Chorobi</t>
  </si>
  <si>
    <t>SAUS-AB32</t>
  </si>
  <si>
    <t>Sanson FIV Sausalito</t>
  </si>
  <si>
    <t>TRE-12077</t>
  </si>
  <si>
    <t>Weasley FIV Trebol</t>
  </si>
  <si>
    <t>FUSN-1729</t>
  </si>
  <si>
    <t>Kedar FIV de La Francisca</t>
  </si>
  <si>
    <t>MOX-952</t>
  </si>
  <si>
    <t>Rhasan FIV Moxos</t>
  </si>
  <si>
    <t>VLNT-648</t>
  </si>
  <si>
    <t>Goliat Alegria</t>
  </si>
  <si>
    <t>SAUS-N027</t>
  </si>
  <si>
    <t>Rango FIV Sausalito</t>
  </si>
  <si>
    <t>TRE-11484</t>
  </si>
  <si>
    <t>Ignacio de El Trebol</t>
  </si>
  <si>
    <t>CHO-4087</t>
  </si>
  <si>
    <t>Homero FIV de Chorobi</t>
  </si>
  <si>
    <t>SAUS-M244</t>
  </si>
  <si>
    <t>Sueco FIV Sausalito</t>
  </si>
  <si>
    <t>SAUS-M106</t>
  </si>
  <si>
    <t>Rakamu Sausalito</t>
  </si>
  <si>
    <t>MOX-863</t>
  </si>
  <si>
    <t>Rolex FIV Moxos</t>
  </si>
  <si>
    <t>RAZA: NELORE</t>
  </si>
  <si>
    <t>MONI-B1336</t>
  </si>
  <si>
    <t>Durga FIV da Monica</t>
  </si>
  <si>
    <t>CSB-1271</t>
  </si>
  <si>
    <t>Wilfredo Villavicencio</t>
  </si>
  <si>
    <t>Kami FIV Santa Barbara</t>
  </si>
  <si>
    <t>RLC-11550</t>
  </si>
  <si>
    <t>Fiona de Rancho la Caldera</t>
  </si>
  <si>
    <t>MONI-B1303</t>
  </si>
  <si>
    <t>Nathifa FIV da Monica</t>
  </si>
  <si>
    <t>MONI-B1269</t>
  </si>
  <si>
    <t>Diva FIV da Monica</t>
  </si>
  <si>
    <t>MONI-B1280</t>
  </si>
  <si>
    <t>Davinia FIV da Monica</t>
  </si>
  <si>
    <t>TRE-12376</t>
  </si>
  <si>
    <t>Diva FIV Trebol</t>
  </si>
  <si>
    <t>SAUS-AD35</t>
  </si>
  <si>
    <t>Sirena FIV Sausalito</t>
  </si>
  <si>
    <t>TRE-12328</t>
  </si>
  <si>
    <t>Cataleya FIV Trebol</t>
  </si>
  <si>
    <t>LSBA-23165</t>
  </si>
  <si>
    <t>Luis F. Saavedra Tardio</t>
  </si>
  <si>
    <t>Samanta FIV LS de Nelori</t>
  </si>
  <si>
    <t>Gualberto Ledezma Alcocer</t>
  </si>
  <si>
    <t>Luis F. Saavedra Bruno</t>
  </si>
  <si>
    <t>TRE-12277</t>
  </si>
  <si>
    <t>Milena FIV Trebol</t>
  </si>
  <si>
    <t>STGO-2897</t>
  </si>
  <si>
    <t>Syrah FIV Santiago</t>
  </si>
  <si>
    <t>SAUS-N207</t>
  </si>
  <si>
    <t>Sophi FIV Sausalito</t>
  </si>
  <si>
    <t>MOX-993</t>
  </si>
  <si>
    <t>Surya FIV Moxos</t>
  </si>
  <si>
    <t>LSBA-23080</t>
  </si>
  <si>
    <t>Kenia FIV LS de Nelori</t>
  </si>
  <si>
    <t>RUM-097</t>
  </si>
  <si>
    <t>Kira FIV de Stevital</t>
  </si>
  <si>
    <t>CSB-1228</t>
  </si>
  <si>
    <t>Alaia FIV Santa Barbara</t>
  </si>
  <si>
    <t>SAUS-AB52</t>
  </si>
  <si>
    <t>Safira FIV Sausalito</t>
  </si>
  <si>
    <t>MONI-B1232</t>
  </si>
  <si>
    <t>Melany FIV da Monica</t>
  </si>
  <si>
    <t>TRE-12165</t>
  </si>
  <si>
    <t>Thais FIV Trebol</t>
  </si>
  <si>
    <t>VLNT-677</t>
  </si>
  <si>
    <t>Hillary FIV Alegria</t>
  </si>
  <si>
    <t>RUM-086</t>
  </si>
  <si>
    <t>Luna de Stevital</t>
  </si>
  <si>
    <t>CHO-4152</t>
  </si>
  <si>
    <t>Casix de Chorobi</t>
  </si>
  <si>
    <t>SAUS-M973</t>
  </si>
  <si>
    <t>Revolucion FIV Sausalito</t>
  </si>
  <si>
    <t>MONI-B1182</t>
  </si>
  <si>
    <t>Belgica FIV da Monica</t>
  </si>
  <si>
    <t>LSBA-22374</t>
  </si>
  <si>
    <t>Amada FIV LS de Nelori</t>
  </si>
  <si>
    <t>SAUS-M775</t>
  </si>
  <si>
    <t>Razety FIV Sausalito</t>
  </si>
  <si>
    <t>LSBA-22347</t>
  </si>
  <si>
    <t>Katrina FIV LS de Nelori</t>
  </si>
  <si>
    <t>ELM-577</t>
  </si>
  <si>
    <t>Jane FIV de La Merced</t>
  </si>
  <si>
    <t>MOX-936</t>
  </si>
  <si>
    <t>Rhavanna FIV Moxos</t>
  </si>
  <si>
    <t>STGO-2234</t>
  </si>
  <si>
    <t>Yamil Nacif Hiza</t>
  </si>
  <si>
    <t>Dafne FIV Santiago</t>
  </si>
  <si>
    <t>GLA-745</t>
  </si>
  <si>
    <t>Denzel FIV Ledezma</t>
  </si>
  <si>
    <t>SAUS-M407</t>
  </si>
  <si>
    <t>Rishely FIV Sausalito</t>
  </si>
  <si>
    <t>LSBA-22223</t>
  </si>
  <si>
    <t>Eva FIV LS de Nelori</t>
  </si>
  <si>
    <t>LSBA-22211</t>
  </si>
  <si>
    <t>Ema FIV LS de Nelori</t>
  </si>
  <si>
    <t>CSB-1160</t>
  </si>
  <si>
    <t>Paris FIV Santa Barbara</t>
  </si>
  <si>
    <t>TRE-11476</t>
  </si>
  <si>
    <t>Corona FIV Trebol</t>
  </si>
  <si>
    <t>LSBA-22104</t>
  </si>
  <si>
    <t>Jara FIV LS de Nelori</t>
  </si>
  <si>
    <t>MOX-897</t>
  </si>
  <si>
    <t>Rumania FIV Moxos</t>
  </si>
  <si>
    <t>LSBA-22045</t>
  </si>
  <si>
    <t>Asia FIV LS de Nelori</t>
  </si>
  <si>
    <t>SAU-350</t>
  </si>
  <si>
    <t>Ryala FIV Sausalito</t>
  </si>
  <si>
    <t>MOX-865</t>
  </si>
  <si>
    <t>Rasha FIV Moxos</t>
  </si>
  <si>
    <t>MOX-856</t>
  </si>
  <si>
    <t>Rhuanda FIV Moxos</t>
  </si>
  <si>
    <t>LSBA-22008</t>
  </si>
  <si>
    <t>Londrina FIV LS de Nelori</t>
  </si>
  <si>
    <t>SAUS-I717</t>
  </si>
  <si>
    <t>Raynara FIV Sausalito</t>
  </si>
  <si>
    <t>MOX-847</t>
  </si>
  <si>
    <t>Pilar FIV Moxos</t>
  </si>
  <si>
    <t>SAU-329</t>
  </si>
  <si>
    <t>Pupyla Sausalito</t>
  </si>
  <si>
    <t>GLAB-688</t>
  </si>
  <si>
    <t>Futuro FIV Ledezma</t>
  </si>
  <si>
    <t>SAUS-AE55</t>
  </si>
  <si>
    <t>Snayder FIV Sausalito</t>
  </si>
  <si>
    <t>MONI-B1297</t>
  </si>
  <si>
    <t>Malik FIV da Monica</t>
  </si>
  <si>
    <t>MONI-B1283</t>
  </si>
  <si>
    <t>Bahamir FIV da Monica</t>
  </si>
  <si>
    <t>MONI-B1286</t>
  </si>
  <si>
    <t>Faruk FIV da Monica</t>
  </si>
  <si>
    <t>SAUS-AD19</t>
  </si>
  <si>
    <t>Stallone FIV Sausalito</t>
  </si>
  <si>
    <t>LSBA-23182</t>
  </si>
  <si>
    <t>Dante FIV LS de Nelori</t>
  </si>
  <si>
    <t>LSBA-23164</t>
  </si>
  <si>
    <t>Lago FIV LS de Nelori</t>
  </si>
  <si>
    <t>GLAB-538</t>
  </si>
  <si>
    <t>Extremo FIV Ledezma</t>
  </si>
  <si>
    <t>SAUS-AD01</t>
  </si>
  <si>
    <t>Silvester FIV Sausalito</t>
  </si>
  <si>
    <t>SAUS-AC22</t>
  </si>
  <si>
    <t>Saigon FIV Sausalito</t>
  </si>
  <si>
    <t>CSB-1596</t>
  </si>
  <si>
    <t>Conan Santa Barbara</t>
  </si>
  <si>
    <t>CSB-1229</t>
  </si>
  <si>
    <t>Teo FIV Santa Barbara</t>
  </si>
  <si>
    <t>MOX-981</t>
  </si>
  <si>
    <t>Sacramento FIV Moxos</t>
  </si>
  <si>
    <t>MONI-B1236</t>
  </si>
  <si>
    <t>Amadi FIV da Monica</t>
  </si>
  <si>
    <t>LSBA-23031</t>
  </si>
  <si>
    <t>Lorgio FIV LS de Nelori</t>
  </si>
  <si>
    <t>MONI-B1150</t>
  </si>
  <si>
    <t>Thor FIV da Monica</t>
  </si>
  <si>
    <t>JEN-2024</t>
  </si>
  <si>
    <t>Patron FIV Jenecheru</t>
  </si>
  <si>
    <t>SAUS-N111</t>
  </si>
  <si>
    <t>Radhu FIV Sausalito</t>
  </si>
  <si>
    <t>SAUS-N083</t>
  </si>
  <si>
    <t>Radhon FIV Sausalito</t>
  </si>
  <si>
    <t>MONI-B1089</t>
  </si>
  <si>
    <t>Bhadiny FIV da Monica</t>
  </si>
  <si>
    <t>LSBA-22226</t>
  </si>
  <si>
    <t>Turco FIV LS de Nelori</t>
  </si>
  <si>
    <t>SAUS-I937</t>
  </si>
  <si>
    <t>Ron FIV Sausalito</t>
  </si>
  <si>
    <t>LSBA-22177</t>
  </si>
  <si>
    <t>Oto FIV LS de Nelori</t>
  </si>
  <si>
    <t>LBP-261</t>
  </si>
  <si>
    <t>Trump FIV de Monte Olimpo</t>
  </si>
  <si>
    <t>TRE-11387</t>
  </si>
  <si>
    <t>Pradesh FIV de El Trebol</t>
  </si>
  <si>
    <t>SAU-356</t>
  </si>
  <si>
    <t>Rajpur FIV Sausalito</t>
  </si>
  <si>
    <t>ELM-685</t>
  </si>
  <si>
    <t>Karim FIV La Merced</t>
  </si>
  <si>
    <t>MOX-1127</t>
  </si>
  <si>
    <t>Varsovia FIV Moxos</t>
  </si>
  <si>
    <t>SAUS-N738</t>
  </si>
  <si>
    <t>Sajani FIV Sausalito</t>
  </si>
  <si>
    <t>ELM-669</t>
  </si>
  <si>
    <t>Kailani FIV La Merced</t>
  </si>
  <si>
    <t>TRE-12965</t>
  </si>
  <si>
    <t>Zendaya FIV Trebol</t>
  </si>
  <si>
    <t>REK-3433</t>
  </si>
  <si>
    <t>Erwin Rek Lopez</t>
  </si>
  <si>
    <t>Kimberly FIV de Nelorek</t>
  </si>
  <si>
    <t>REK-3429</t>
  </si>
  <si>
    <t>Kibibe FIV de Nelorek</t>
  </si>
  <si>
    <t>REK-3426</t>
  </si>
  <si>
    <t>Kingsley FIV de Nelorek</t>
  </si>
  <si>
    <t>MONI-B1498</t>
  </si>
  <si>
    <t>Daya FIV da Monica</t>
  </si>
  <si>
    <t>SAUS-N535</t>
  </si>
  <si>
    <t>Saira FIV Sausalito</t>
  </si>
  <si>
    <t>CHO-4353</t>
  </si>
  <si>
    <t>Lindha FIV de Chorobi</t>
  </si>
  <si>
    <t>JEN-2271</t>
  </si>
  <si>
    <t>Rania FIV Jenecheru</t>
  </si>
  <si>
    <t>MOX-1099</t>
  </si>
  <si>
    <t>Trinidad FIV Moxos</t>
  </si>
  <si>
    <t>MOX-1087</t>
  </si>
  <si>
    <t>Tenerife FIV Moxos</t>
  </si>
  <si>
    <t>MONI-B1452</t>
  </si>
  <si>
    <t>Adira FIV da Monica</t>
  </si>
  <si>
    <t>MOX-1081</t>
  </si>
  <si>
    <t>Tirana FIV Moxos</t>
  </si>
  <si>
    <t>SAUS-N434</t>
  </si>
  <si>
    <t>Syra FIV Sausalito</t>
  </si>
  <si>
    <t>MOX-1044</t>
  </si>
  <si>
    <t>Taipei FIV Moxos</t>
  </si>
  <si>
    <t>JEN-2198</t>
  </si>
  <si>
    <t>Realeza FIV Jenecheru</t>
  </si>
  <si>
    <t>JEN-2209</t>
  </si>
  <si>
    <t>Raiz Jenecheru</t>
  </si>
  <si>
    <t>SAUS-N339</t>
  </si>
  <si>
    <t>Synara FIV Sausalito</t>
  </si>
  <si>
    <t>REK-3389</t>
  </si>
  <si>
    <t>Kelia de Nelorek</t>
  </si>
  <si>
    <t>TRE-12330</t>
  </si>
  <si>
    <t>Thyana FIV Trebol</t>
  </si>
  <si>
    <t>FUSN-1546</t>
  </si>
  <si>
    <t>Janaan FIV La Francisca</t>
  </si>
  <si>
    <t>FUSN-1542</t>
  </si>
  <si>
    <t>Elanor FIV La Francisca</t>
  </si>
  <si>
    <t>TRE-12263</t>
  </si>
  <si>
    <t>Channel FIV Trebol</t>
  </si>
  <si>
    <t>Savannah FIV Moxos</t>
  </si>
  <si>
    <t>Kira FIV La Merced</t>
  </si>
  <si>
    <t>Juna de La Merced</t>
  </si>
  <si>
    <t>TRE-11411</t>
  </si>
  <si>
    <t>Tiffany FIV de El Trebol</t>
  </si>
  <si>
    <t>TRE-11327</t>
  </si>
  <si>
    <t>Campina de El Trebol</t>
  </si>
  <si>
    <t>MOX-852</t>
  </si>
  <si>
    <t>Rayza FIV Moxos</t>
  </si>
  <si>
    <t>RLC-12275</t>
  </si>
  <si>
    <t>Dibu FIV de Rancho la Caldera</t>
  </si>
  <si>
    <t>SAUS-N747</t>
  </si>
  <si>
    <t>FUSN-1919</t>
  </si>
  <si>
    <t>Boss de La Francisca</t>
  </si>
  <si>
    <t>ELM-688</t>
  </si>
  <si>
    <t>Koda FIV La Merced</t>
  </si>
  <si>
    <t>ELM-671</t>
  </si>
  <si>
    <t>Kiler FIV La Merced</t>
  </si>
  <si>
    <t>TRE-12993</t>
  </si>
  <si>
    <t>Copernico FIV Trebol</t>
  </si>
  <si>
    <t>SAUS-N735</t>
  </si>
  <si>
    <t>Sereno FIV Sausalito</t>
  </si>
  <si>
    <t>TRE-12967</t>
  </si>
  <si>
    <t>Presley FIV Trebol</t>
  </si>
  <si>
    <t>MONI-B1557</t>
  </si>
  <si>
    <t>Amaad FIV da Monica</t>
  </si>
  <si>
    <t>REK-3427</t>
  </si>
  <si>
    <t>Khalil FIV de Nelorek</t>
  </si>
  <si>
    <t>MOX-1110</t>
  </si>
  <si>
    <t>Torino FIV Moxos</t>
  </si>
  <si>
    <t>MOX-1105</t>
  </si>
  <si>
    <t>Vaduz FIV Moxos</t>
  </si>
  <si>
    <t>CHO-4348</t>
  </si>
  <si>
    <t>Baner FIV de Chorobi</t>
  </si>
  <si>
    <t>CHO-4350</t>
  </si>
  <si>
    <t>Ribiker FIV de Chorobi</t>
  </si>
  <si>
    <t>CHO-4352</t>
  </si>
  <si>
    <t>Bhonito FIV de Chorobi</t>
  </si>
  <si>
    <t>CHO-4356</t>
  </si>
  <si>
    <t>Erei FIV de Chorobi</t>
  </si>
  <si>
    <t>CHO-4362</t>
  </si>
  <si>
    <t>Bithelo FIV de Chorobi</t>
  </si>
  <si>
    <t>MOX-1090</t>
  </si>
  <si>
    <t>Tokelau FIV Moxos</t>
  </si>
  <si>
    <t>MOX-1088</t>
  </si>
  <si>
    <t>Toreto FIV Moxos</t>
  </si>
  <si>
    <t>SAUS-N436</t>
  </si>
  <si>
    <t>Sahar FIV Sausalito</t>
  </si>
  <si>
    <t>MOX-1054</t>
  </si>
  <si>
    <t>Toronto FIV Moxos</t>
  </si>
  <si>
    <t>JEN-2193</t>
  </si>
  <si>
    <t>Ronaldo FIV Jenecheru</t>
  </si>
  <si>
    <t>MOX-1037</t>
  </si>
  <si>
    <t>Tokio FIV Moxos</t>
  </si>
  <si>
    <t>SAUS-N296</t>
  </si>
  <si>
    <t>Sucesor FIV Sausalito</t>
  </si>
  <si>
    <t>REK-3372</t>
  </si>
  <si>
    <t>Kendrick FIV de Nelorek</t>
  </si>
  <si>
    <t>FUSN-1801</t>
  </si>
  <si>
    <t>Kalilo de La Francisca</t>
  </si>
  <si>
    <t>FUSN-1789</t>
  </si>
  <si>
    <t>Gaspar FIV La Francisca</t>
  </si>
  <si>
    <t>FUSN-1785</t>
  </si>
  <si>
    <t>Buhan FIV La Francisca</t>
  </si>
  <si>
    <t>Talismán FIV Sausalito</t>
  </si>
  <si>
    <t>LCJ-877</t>
  </si>
  <si>
    <t>Luis Fernando Calvo Moscoso</t>
  </si>
  <si>
    <t>Victoria de CIA. de Jesus</t>
  </si>
  <si>
    <t>LCJ-873</t>
  </si>
  <si>
    <t>Batichica de CIA. de Jesus</t>
  </si>
  <si>
    <t>RLC-12279</t>
  </si>
  <si>
    <t>Amaranta FIV de Rancho la Caldera</t>
  </si>
  <si>
    <t>MOX-1139</t>
  </si>
  <si>
    <t>Viena FIV Moxos</t>
  </si>
  <si>
    <t>CHO-4405</t>
  </si>
  <si>
    <t>Huca de Chorobi</t>
  </si>
  <si>
    <t>CHO-4409</t>
  </si>
  <si>
    <t>Gaima de Chorobi</t>
  </si>
  <si>
    <t>MOX-1124</t>
  </si>
  <si>
    <t>Valencia FIV Moxos</t>
  </si>
  <si>
    <t>TRE-13030</t>
  </si>
  <si>
    <t>Stormi FIV Trebol</t>
  </si>
  <si>
    <t>SAUS-N748</t>
  </si>
  <si>
    <t>Sirin FIV Sausalito</t>
  </si>
  <si>
    <t>TRE-13025</t>
  </si>
  <si>
    <t>Turquesa FIV Trebol</t>
  </si>
  <si>
    <t>LSB-24115</t>
  </si>
  <si>
    <t>Vania FIV LS de Nelori</t>
  </si>
  <si>
    <t>JEN-2373</t>
  </si>
  <si>
    <t>Sofia FIV Jenecheru</t>
  </si>
  <si>
    <t>LSBA-24002</t>
  </si>
  <si>
    <t>Linda FIV LS de Nelori</t>
  </si>
  <si>
    <t>CAN-1045</t>
  </si>
  <si>
    <t>Celsa Nogales de Agreda</t>
  </si>
  <si>
    <t>Pintura FIV La Republica</t>
  </si>
  <si>
    <t>SAUS-AK42</t>
  </si>
  <si>
    <t>Shakira FIV Sausalito</t>
  </si>
  <si>
    <t>RLC-12271</t>
  </si>
  <si>
    <t>Princesa FIV de Rancho la Caldera</t>
  </si>
  <si>
    <t>RLC-12263</t>
  </si>
  <si>
    <t>Primavera FIV de Rancho la Caldera</t>
  </si>
  <si>
    <t>MONI-B1499</t>
  </si>
  <si>
    <t>Eva FIV da Monica</t>
  </si>
  <si>
    <t>MONI-B1502</t>
  </si>
  <si>
    <t>Pedro Marchett</t>
  </si>
  <si>
    <t>Irís FIV da Monica</t>
  </si>
  <si>
    <t>CHO-4391</t>
  </si>
  <si>
    <t>Monica III de Chorobi</t>
  </si>
  <si>
    <t>CHO-4392</t>
  </si>
  <si>
    <t>Kycar de Chorobi</t>
  </si>
  <si>
    <t>RLC-12264</t>
  </si>
  <si>
    <t>Marbella FIV de Rancho la Caldera</t>
  </si>
  <si>
    <t>CHO-4386</t>
  </si>
  <si>
    <t>Gany de Chorobi</t>
  </si>
  <si>
    <t>RLC-12270</t>
  </si>
  <si>
    <t>Valeria FIV de Rancho la Caldera</t>
  </si>
  <si>
    <t>TRE-12835</t>
  </si>
  <si>
    <t>Athena FIV Trebol</t>
  </si>
  <si>
    <t>SAUS-AI58</t>
  </si>
  <si>
    <t>Syara FIV Sausalito</t>
  </si>
  <si>
    <t>TRE-12817</t>
  </si>
  <si>
    <t>Isolde FIV Trebol</t>
  </si>
  <si>
    <t>VLNT-882</t>
  </si>
  <si>
    <t>Hallie FIV Alegria</t>
  </si>
  <si>
    <t>CHO-4367</t>
  </si>
  <si>
    <t>Princesa FIV de Chorobi</t>
  </si>
  <si>
    <t>CHO-4368</t>
  </si>
  <si>
    <t>Sexy FIV de Chorobi</t>
  </si>
  <si>
    <t>LSBA-23367</t>
  </si>
  <si>
    <t>Karen FIV LS de Nelori</t>
  </si>
  <si>
    <t>LSBA-23368</t>
  </si>
  <si>
    <t>Karine FIV LS de Nelori</t>
  </si>
  <si>
    <t>JEN-2257</t>
  </si>
  <si>
    <t>Ironica FIV Jenecheru</t>
  </si>
  <si>
    <t>JEN-2258</t>
  </si>
  <si>
    <t>Sabrina FIV Jenecheru</t>
  </si>
  <si>
    <t>LSBA-23358</t>
  </si>
  <si>
    <t>Tifaní FIV LS de Nelori</t>
  </si>
  <si>
    <t>MOX-1092</t>
  </si>
  <si>
    <t>Tailandia FIV Moxos</t>
  </si>
  <si>
    <t>MOX-1082</t>
  </si>
  <si>
    <t>Turquia FIV Moxos</t>
  </si>
  <si>
    <t>SAUS-AI31</t>
  </si>
  <si>
    <t>Suyara FIV Sausalito</t>
  </si>
  <si>
    <t>EST-2643</t>
  </si>
  <si>
    <t>Libras FIV Esterlina</t>
  </si>
  <si>
    <t>JEN-2294</t>
  </si>
  <si>
    <t>Sefora Jenecheru</t>
  </si>
  <si>
    <t>MONI-B1370</t>
  </si>
  <si>
    <t>Dalia FIV da Monica</t>
  </si>
  <si>
    <t>SAUS-N375</t>
  </si>
  <si>
    <t>Samba FIV Sausalito</t>
  </si>
  <si>
    <t>SAUS-AG55</t>
  </si>
  <si>
    <t>Saomi FIV Sausalito</t>
  </si>
  <si>
    <t>LSBA-23294</t>
  </si>
  <si>
    <t>Mía FIV LS de Nelori</t>
  </si>
  <si>
    <t>RLC-11736</t>
  </si>
  <si>
    <t>Jade FIV de Rancho la Caldera</t>
  </si>
  <si>
    <t>LBP-317</t>
  </si>
  <si>
    <t>Bela FIV de Monte Olimpo</t>
  </si>
  <si>
    <t>RLC-11744</t>
  </si>
  <si>
    <t>Belem FIV de Rancho la Caldera</t>
  </si>
  <si>
    <t>MOX-1039</t>
  </si>
  <si>
    <t>Odissea FIV Moxos</t>
  </si>
  <si>
    <t>MOX-1041</t>
  </si>
  <si>
    <t>Tanzania FIV Moxos</t>
  </si>
  <si>
    <t>JEN-2194</t>
  </si>
  <si>
    <t>Renacer FIV Jenecheru</t>
  </si>
  <si>
    <t>LBP-312</t>
  </si>
  <si>
    <t>Gala FIV de Monte Olimpo</t>
  </si>
  <si>
    <t>TRE-12428</t>
  </si>
  <si>
    <t>Margot FIV Trebol</t>
  </si>
  <si>
    <t>STGO-3203</t>
  </si>
  <si>
    <t>Fabiana Marques Borrelli</t>
  </si>
  <si>
    <t>Naama FIV Santiago</t>
  </si>
  <si>
    <t>STGO-3201</t>
  </si>
  <si>
    <t>Tamar FIV Santiago</t>
  </si>
  <si>
    <t>VLNT-810</t>
  </si>
  <si>
    <t>Helena FIV Alegria</t>
  </si>
  <si>
    <t>SAUS-N299</t>
  </si>
  <si>
    <t>Somalia FIV Sausalito</t>
  </si>
  <si>
    <t>RLC-11738</t>
  </si>
  <si>
    <t>Consentida FIV de Rancho la Caldera</t>
  </si>
  <si>
    <t>MONI-B1333</t>
  </si>
  <si>
    <t>Elara FIV da Monica</t>
  </si>
  <si>
    <t>SAUS-AE77</t>
  </si>
  <si>
    <t>Safir FIV Sausalito</t>
  </si>
  <si>
    <t>STGO-3142</t>
  </si>
  <si>
    <t>Hadassa FIV Santiago</t>
  </si>
  <si>
    <t>CAN-1026</t>
  </si>
  <si>
    <t>Felina FIV La Republica</t>
  </si>
  <si>
    <t>MONI-B1299</t>
  </si>
  <si>
    <t>Vitoria da Monica</t>
  </si>
  <si>
    <t>CLM-5009</t>
  </si>
  <si>
    <t>Misha FIV Las Madres</t>
  </si>
  <si>
    <t>RUM-105</t>
  </si>
  <si>
    <t>Juliet FIV de Stevital</t>
  </si>
  <si>
    <t>CAN-586</t>
  </si>
  <si>
    <t>Katrina FIV La Republica</t>
  </si>
  <si>
    <t>YNH-6090</t>
  </si>
  <si>
    <t>Big-Salsa FIV San Vicente</t>
  </si>
  <si>
    <t>CTJ-A563</t>
  </si>
  <si>
    <t>Habona-3 FIV C.T.J</t>
  </si>
  <si>
    <t>SAUS-AD07</t>
  </si>
  <si>
    <t>Sharapova FIV Sausalito</t>
  </si>
  <si>
    <t>LSBA-23158</t>
  </si>
  <si>
    <t>Flor FIV LS de Nelori</t>
  </si>
  <si>
    <t>RIB-2015</t>
  </si>
  <si>
    <t>Zacarias Ribera Flores</t>
  </si>
  <si>
    <t>Cattleya FIV de La Ribera</t>
  </si>
  <si>
    <t>SAUS-N210</t>
  </si>
  <si>
    <t>Sophie FIV Sausalito</t>
  </si>
  <si>
    <t>STGO-2814</t>
  </si>
  <si>
    <t>Vasti FIV Santiago</t>
  </si>
  <si>
    <t>YNH-6063</t>
  </si>
  <si>
    <t>Badalada FIV San Vicente</t>
  </si>
  <si>
    <t>STGO-2619</t>
  </si>
  <si>
    <t>Doncella Santiago</t>
  </si>
  <si>
    <t>LSBA-23029</t>
  </si>
  <si>
    <t>Alondra FIV LS de Nelori</t>
  </si>
  <si>
    <t>TRE-12112</t>
  </si>
  <si>
    <t>12112 FIV de El Trebol</t>
  </si>
  <si>
    <t>RLC-11371</t>
  </si>
  <si>
    <t>Zoe de Rancho la Caldera</t>
  </si>
  <si>
    <t>RLC-11264</t>
  </si>
  <si>
    <t>Africa de Rancho la Caldera</t>
  </si>
  <si>
    <t>RIB-1019</t>
  </si>
  <si>
    <t>Rubí Chiquitana FIV de La Ribera</t>
  </si>
  <si>
    <t>GLA-738</t>
  </si>
  <si>
    <t>Diore FIV Ledezma</t>
  </si>
  <si>
    <t>LCJ-760</t>
  </si>
  <si>
    <t>Goya FIV de CIA. de Jesus</t>
  </si>
  <si>
    <t>RIB-953</t>
  </si>
  <si>
    <t>Ilse FIV de La Ribera</t>
  </si>
  <si>
    <t>RIB-922</t>
  </si>
  <si>
    <t>Precociña Chiquitana de La Ribera</t>
  </si>
  <si>
    <t>RIB-905</t>
  </si>
  <si>
    <t>Productividad Chiquitana de La Ribera</t>
  </si>
  <si>
    <t>TRE-11367</t>
  </si>
  <si>
    <t>Kabata FIV de El Trebol</t>
  </si>
  <si>
    <t>TRE-13046</t>
  </si>
  <si>
    <t>Stephen FIV Trebol</t>
  </si>
  <si>
    <t>LSBA-24028</t>
  </si>
  <si>
    <t>Lider FIV LS de Nelori</t>
  </si>
  <si>
    <t>TRE-12920</t>
  </si>
  <si>
    <t>Vanidoso FIV Trebol</t>
  </si>
  <si>
    <t>SAUS-AJ98</t>
  </si>
  <si>
    <t>Suhan FIV Sausalito</t>
  </si>
  <si>
    <t>MONI-B1517</t>
  </si>
  <si>
    <t>Baruti FIV da Monica</t>
  </si>
  <si>
    <t>SAUS-AJ70</t>
  </si>
  <si>
    <t>Salvador FIV Sausalito</t>
  </si>
  <si>
    <t>STGO-3664</t>
  </si>
  <si>
    <t>Lea FIV Santiago</t>
  </si>
  <si>
    <t>SAUS-AI60</t>
  </si>
  <si>
    <t>Socrates FIV Sausalito</t>
  </si>
  <si>
    <t>LSBA-23386</t>
  </si>
  <si>
    <t>Jaron FIV LS de Nelori</t>
  </si>
  <si>
    <t>TRE-12797</t>
  </si>
  <si>
    <t>Zeus FIV Trebol</t>
  </si>
  <si>
    <t>CHO-4369</t>
  </si>
  <si>
    <t>Okathi FIV de Chorobi</t>
  </si>
  <si>
    <t>LSBA-23375</t>
  </si>
  <si>
    <t>Orion FIV LS de Nelori</t>
  </si>
  <si>
    <t>LSBA-23369</t>
  </si>
  <si>
    <t>Aarón FIV LS de Nelori</t>
  </si>
  <si>
    <t>MOX-1089</t>
  </si>
  <si>
    <t>Tobago FIV Moxos</t>
  </si>
  <si>
    <t>MOX-1086</t>
  </si>
  <si>
    <t>Tunei FIV Moxos</t>
  </si>
  <si>
    <t>LSBA-23337</t>
  </si>
  <si>
    <t>Navarro FIV LS de Nelori</t>
  </si>
  <si>
    <t>LSBA-23334</t>
  </si>
  <si>
    <t>Catel FIV LS de Nelori</t>
  </si>
  <si>
    <t>LSBA-23323</t>
  </si>
  <si>
    <t>Dubai FIV LS de Nelori</t>
  </si>
  <si>
    <t>REK-3403</t>
  </si>
  <si>
    <t>Khadim FIV de Nelorek</t>
  </si>
  <si>
    <t>RLC-11794</t>
  </si>
  <si>
    <t>Dempsey FIV de Rancho la Caldera</t>
  </si>
  <si>
    <t>LBP-318</t>
  </si>
  <si>
    <t>Luke FIV de Monte Olimpo</t>
  </si>
  <si>
    <t>RLC-11795</t>
  </si>
  <si>
    <t>Jeremie FIV de Rancho la Caldera</t>
  </si>
  <si>
    <t>MOX-1040</t>
  </si>
  <si>
    <t>Okathy FIV Moxos</t>
  </si>
  <si>
    <t>MOX-1038</t>
  </si>
  <si>
    <t>Togo FIV Moxos</t>
  </si>
  <si>
    <t>VLNT-836</t>
  </si>
  <si>
    <t>Heron FIV Alegria</t>
  </si>
  <si>
    <t>SAUS-N347</t>
  </si>
  <si>
    <t>Shalon FIV Sausalito</t>
  </si>
  <si>
    <t>TRE-12408</t>
  </si>
  <si>
    <t>Sirios FIV Trebol</t>
  </si>
  <si>
    <t>GLAB-686</t>
  </si>
  <si>
    <t>Fantastico FIV Ledezma</t>
  </si>
  <si>
    <t>CAN-1029</t>
  </si>
  <si>
    <t>Amarok FIV La Republica</t>
  </si>
  <si>
    <t>CAN-613</t>
  </si>
  <si>
    <t>Magnate FIV La Republica</t>
  </si>
  <si>
    <t>MONI-B1302</t>
  </si>
  <si>
    <t>Murat FIV da Monica</t>
  </si>
  <si>
    <t>TRE-12375</t>
  </si>
  <si>
    <t>Lebron FIV Trebol</t>
  </si>
  <si>
    <t>FUSN-1741</t>
  </si>
  <si>
    <t>Actor FIV La Francisca</t>
  </si>
  <si>
    <t>LCJ-744</t>
  </si>
  <si>
    <t>Picasso FIV de CIA. de Jesus</t>
  </si>
  <si>
    <t>SAUS-M406</t>
  </si>
  <si>
    <t>Raghu FIV Sausalito</t>
  </si>
  <si>
    <t>3er Mejor Lugar Toro Menor</t>
  </si>
  <si>
    <t>Raza</t>
  </si>
  <si>
    <t>Propietario</t>
  </si>
  <si>
    <t>Madre</t>
  </si>
  <si>
    <t>Madre de Progenie</t>
  </si>
  <si>
    <t>Prog Madre</t>
  </si>
  <si>
    <t>Sindi</t>
  </si>
  <si>
    <t>AJCA-2930</t>
  </si>
  <si>
    <t>AJCA-2901</t>
  </si>
  <si>
    <t>2. Inspiradora da Estiva</t>
  </si>
  <si>
    <t>MMBZ-26</t>
  </si>
  <si>
    <t>3. Borborema FIV</t>
  </si>
  <si>
    <t>4. Borborema FIV</t>
  </si>
  <si>
    <t>TRES-002</t>
  </si>
  <si>
    <t>AJCA-1094</t>
  </si>
  <si>
    <t>BULS-32</t>
  </si>
  <si>
    <t>2. Daman FIV OT-2</t>
  </si>
  <si>
    <t>Padre</t>
  </si>
  <si>
    <t>Padre Progenie</t>
  </si>
  <si>
    <t>Prog Padre</t>
  </si>
  <si>
    <t>Brahman</t>
  </si>
  <si>
    <t>LTQ-217</t>
  </si>
  <si>
    <t>CABR-2053</t>
  </si>
  <si>
    <t>CSA-617</t>
  </si>
  <si>
    <t>GJJ-039</t>
  </si>
  <si>
    <t>CSA-602</t>
  </si>
  <si>
    <t>CSA-1206</t>
  </si>
  <si>
    <t>LTQ-077</t>
  </si>
  <si>
    <t>BUHO-1404</t>
  </si>
  <si>
    <t>LSBR-10097</t>
  </si>
  <si>
    <t>2. Mr. H Pride of Maddox Manso 684/8</t>
  </si>
  <si>
    <t>Gyr</t>
  </si>
  <si>
    <t>HCFG-1003</t>
  </si>
  <si>
    <t>1. Figo FIV Finlandia</t>
  </si>
  <si>
    <t>ESTG-129</t>
  </si>
  <si>
    <t>RRP-6968</t>
  </si>
  <si>
    <t>1. Jogral FIV de Bras.</t>
  </si>
  <si>
    <t>MONT-043</t>
  </si>
  <si>
    <t>2. Coronel FIV de El Monte</t>
  </si>
  <si>
    <t>RRP-6097</t>
  </si>
  <si>
    <t>3. Gengis Khan de Bras.</t>
  </si>
  <si>
    <t>ZEN-001</t>
  </si>
  <si>
    <t>Nelore Mocho</t>
  </si>
  <si>
    <t>CAP-2616</t>
  </si>
  <si>
    <t>FUSN-752</t>
  </si>
  <si>
    <t>3. Kalila FIV de La Francisca</t>
  </si>
  <si>
    <t>TRE-5267</t>
  </si>
  <si>
    <t>MOX-424</t>
  </si>
  <si>
    <t>SAUS-8762</t>
  </si>
  <si>
    <t>GIO-170</t>
  </si>
  <si>
    <t>1. Ornado do Leblon</t>
  </si>
  <si>
    <t>RGM-4693</t>
  </si>
  <si>
    <t>2. Jurado FIV RG</t>
  </si>
  <si>
    <t>RDM-A83</t>
  </si>
  <si>
    <t>RGM-4737</t>
  </si>
  <si>
    <t>2. Jocker FIV RG</t>
  </si>
  <si>
    <t>JHVM-15089</t>
  </si>
  <si>
    <t>3. Bronze Camparino</t>
  </si>
  <si>
    <t>Nelore</t>
  </si>
  <si>
    <t>MONI-B289</t>
  </si>
  <si>
    <t>SAUS-H169</t>
  </si>
  <si>
    <t>TRE-8367</t>
  </si>
  <si>
    <t>SAU-201</t>
  </si>
  <si>
    <t>LSBA-19019</t>
  </si>
  <si>
    <t>NON-6385</t>
  </si>
  <si>
    <t>MOX-181</t>
  </si>
  <si>
    <t>TRE-8364</t>
  </si>
  <si>
    <t>LSB-15330</t>
  </si>
  <si>
    <t>JCDG-4599</t>
  </si>
  <si>
    <t>JCDG-8722</t>
  </si>
  <si>
    <t>2. Opositor da di Genio</t>
  </si>
  <si>
    <t>RSBP-3988</t>
  </si>
  <si>
    <t>JCDG-5092</t>
  </si>
  <si>
    <t>5. Landau da di Genio</t>
  </si>
  <si>
    <t>JHVM-18876</t>
  </si>
  <si>
    <t>1. Inspiradora da Estiva</t>
  </si>
  <si>
    <t>6. Atusa Trebol</t>
  </si>
  <si>
    <t>AJCA-4582</t>
  </si>
  <si>
    <t>1. Nacota da Estiva</t>
  </si>
  <si>
    <t>AJCA-3831</t>
  </si>
  <si>
    <t>2. Lune da Estiva</t>
  </si>
  <si>
    <t>5. Inspiradora da Estiva</t>
  </si>
  <si>
    <t>7. Jacutinga da Estiva</t>
  </si>
  <si>
    <t>8. Jacutinga da Estiva</t>
  </si>
  <si>
    <t>Padre de Progenie</t>
  </si>
  <si>
    <t>PROGENIE DE MADRE RAZA SINDI - A. JOVENES</t>
  </si>
  <si>
    <t>PROGENIE DE MADRE RAZA SINDI - A. ADULTA</t>
  </si>
  <si>
    <t>PROGENIE DE PADRE RAZA SINDI - A. JOVENES</t>
  </si>
  <si>
    <t>AJCA-3193</t>
  </si>
  <si>
    <t>1. Jundu da Estiva</t>
  </si>
  <si>
    <t>PROGENIE DE PADRE RAZA SINDI - A. ADULTO</t>
  </si>
  <si>
    <t>AJCA-1084</t>
  </si>
  <si>
    <t>1. Quentao da Estiva</t>
  </si>
  <si>
    <t>2. Querente da Estiva</t>
  </si>
  <si>
    <t>AJCA-1613</t>
  </si>
  <si>
    <t>3. Unicefano da Estiva</t>
  </si>
  <si>
    <t>PROGENIE DE MADRE RAZA GYR - A. JOVENES</t>
  </si>
  <si>
    <t>PROGENIE DE MADRE RAZA GYR - A. ADULTO</t>
  </si>
  <si>
    <t>PROGENIE DE PADRE RAZA GYR - A. JOVENES</t>
  </si>
  <si>
    <t>PROGENIE DE PADRE RAZA GYR - A. ADULTO</t>
  </si>
  <si>
    <t>Jorge José Chavez Paz</t>
  </si>
  <si>
    <t>6. Figo FIV Finlandia</t>
  </si>
  <si>
    <t>MONT-249</t>
  </si>
  <si>
    <t>JCVL-3890</t>
  </si>
  <si>
    <t>GRAY-3901</t>
  </si>
  <si>
    <t>YNHG-008</t>
  </si>
  <si>
    <t>2. 249 FIV de Monte Alegre</t>
  </si>
  <si>
    <t>3. Graca FIV Cabo Verde</t>
  </si>
  <si>
    <t>4. Geleia de Curichi Grande</t>
  </si>
  <si>
    <t>5. Luz San Vicente</t>
  </si>
  <si>
    <t>JRR-708</t>
  </si>
  <si>
    <t>1. Espanha FIV do Fundao</t>
  </si>
  <si>
    <t>CSAG-138</t>
  </si>
  <si>
    <t>2. Miss Croasia Santa Ana</t>
  </si>
  <si>
    <t>3. Figo FIV Finlandia</t>
  </si>
  <si>
    <t>4. Pintura Esterlina</t>
  </si>
  <si>
    <t>3. Jogral FIV de Bras.</t>
  </si>
  <si>
    <t>4. Jogral FIV de Bras.</t>
  </si>
  <si>
    <t>BASP-1502</t>
  </si>
  <si>
    <t>2. Metano FIV do Basa</t>
  </si>
  <si>
    <t>PROGENIE DE MADRE RAZA 1/2 HOL + 1/2 GYR - A. JOVENES</t>
  </si>
  <si>
    <t>ARQ-266</t>
  </si>
  <si>
    <t>VIBA-209</t>
  </si>
  <si>
    <t>1. Linda FIV da Araqua</t>
  </si>
  <si>
    <t>2. Basa - Via Lactea Batuque FIV</t>
  </si>
  <si>
    <t>PROGENIE DE MADRE RAZA 3/4 HOL + 1/4 GYR - A. JOVENES</t>
  </si>
  <si>
    <t>3/4 HOL + 1/4 GYR</t>
  </si>
  <si>
    <t>1/2 HOL + 1/2 GYR</t>
  </si>
  <si>
    <t>4. Ipanema FIV El Recreo</t>
  </si>
  <si>
    <t>5751-BT</t>
  </si>
  <si>
    <t>MONH-119</t>
  </si>
  <si>
    <t>1. Petra Yoder 4183 FUBE</t>
  </si>
  <si>
    <t>2. Escocia FIV de Monte Alegre</t>
  </si>
  <si>
    <t>3. Escocia FIV de Monte Alegre</t>
  </si>
  <si>
    <t>PROGENIE DE MADRE RAZA 5/8 HOL + 3/8 GYR - A. JOVENES</t>
  </si>
  <si>
    <t>5/8 HOL + 3/8 GYR</t>
  </si>
  <si>
    <t>CSAL-193</t>
  </si>
  <si>
    <t>1. Miss Croacia FIV Santa Ana</t>
  </si>
  <si>
    <t>7351-U</t>
  </si>
  <si>
    <t>1. Canoa Gabinete Fundao</t>
  </si>
  <si>
    <t>PROGENIE DE MADRE RAZA 5/8 HOL + 3/8 GYR - A. ADULTOS</t>
  </si>
  <si>
    <t>PROGENIE DE PADRE RAZA 5/8 HOL + 3/8 GYR - A. JOVENES</t>
  </si>
  <si>
    <t>AX-157170</t>
  </si>
  <si>
    <t>1. K-Style Tarino Spartacus-ET</t>
  </si>
  <si>
    <t>CSA-321</t>
  </si>
  <si>
    <t>LSBR-14065</t>
  </si>
  <si>
    <t>KDO-6227</t>
  </si>
  <si>
    <t>TAB-151</t>
  </si>
  <si>
    <t>1. Miss Darlene FIV Santa Ana</t>
  </si>
  <si>
    <t>2. Miss Brahman 14065 LS FIV de Nelori</t>
  </si>
  <si>
    <t>3. Kira de K de Oro</t>
  </si>
  <si>
    <t>4. 161 FIV Tabari</t>
  </si>
  <si>
    <t>5. Miss Ernestina FIV Santa Ana</t>
  </si>
  <si>
    <t>CSA-316</t>
  </si>
  <si>
    <t>6. Miss Dana FIV Santa Ana</t>
  </si>
  <si>
    <t>7. Miss Semile FIV Guajojó</t>
  </si>
  <si>
    <t>8. Elima FIV Santa Ana</t>
  </si>
  <si>
    <t>9. Miss Luxemburgo FIV Santa Ana</t>
  </si>
  <si>
    <t>BUHO-1919</t>
  </si>
  <si>
    <t>10. Pimpinela FIV de Los Buhos</t>
  </si>
  <si>
    <t>PROGENIE DE MADRE RAZA BRAHMAN - A. JOVENES</t>
  </si>
  <si>
    <t>PROGENIE DE MADRE RAZA BRAHMAN - A. ADULTO</t>
  </si>
  <si>
    <t>TAB-075</t>
  </si>
  <si>
    <t>1. Lady Nala FIV de Tabari</t>
  </si>
  <si>
    <t>2. Miss Ernestina FIV Santa Ana</t>
  </si>
  <si>
    <t>3. 217 FIV de La Tranquera</t>
  </si>
  <si>
    <t>4. 77 de La Tranquera</t>
  </si>
  <si>
    <t>5. Odesea FIV de Los Buhos</t>
  </si>
  <si>
    <t>6. CABR La Callas 2053</t>
  </si>
  <si>
    <t>7. Miss Regina XI TE LS de Nelori LSBR</t>
  </si>
  <si>
    <t>PROGENIE DE PADRE RAZA BRAHMAN - A. JOVENES</t>
  </si>
  <si>
    <t>1. Mr. H Pride of Maddox Manso 684/8</t>
  </si>
  <si>
    <t>2. JDH Mr Fulton Manso 371/8</t>
  </si>
  <si>
    <t>PROGENIE DE PADRE RAZA BRAHMAN - A. ADULTO</t>
  </si>
  <si>
    <t>4. JDH Wellington Manso 527/1</t>
  </si>
  <si>
    <t>1. LMC Polled Sambo 45/0</t>
  </si>
  <si>
    <t>3. Mr. Prata 3089 2I</t>
  </si>
  <si>
    <t>FDIB-3089</t>
  </si>
  <si>
    <t>PROGENIE DE MADRE RAZA NELORE MOCHO - A. JOVENES</t>
  </si>
  <si>
    <t>TRE-8459</t>
  </si>
  <si>
    <t>1. Dahoma TN 1 de El Trebol</t>
  </si>
  <si>
    <t>16. Elizabeth FIV Capiguara</t>
  </si>
  <si>
    <t>17. Elizabeth FIV Capiguara</t>
  </si>
  <si>
    <t>2. Dahoma TN 1 de El Trebol</t>
  </si>
  <si>
    <t>TRE-6482</t>
  </si>
  <si>
    <t>3. Gabriela de El Trebol</t>
  </si>
  <si>
    <t>REK-2320</t>
  </si>
  <si>
    <t>4. Veronica FIV de Nelorek</t>
  </si>
  <si>
    <t>RAZA-4386</t>
  </si>
  <si>
    <t>5. Juanita 24 de Parabano</t>
  </si>
  <si>
    <t>MOX-680</t>
  </si>
  <si>
    <t>6. Ondina FIV Moxos</t>
  </si>
  <si>
    <t>RLC-7373</t>
  </si>
  <si>
    <t>7. Nefertari FIV de Rancho La Caldera</t>
  </si>
  <si>
    <t>SAUS-F215</t>
  </si>
  <si>
    <t>8. Madessi FIV Sausalito</t>
  </si>
  <si>
    <t>TRE-6659</t>
  </si>
  <si>
    <t>9. Lorena FIV de El Trebol</t>
  </si>
  <si>
    <t>MOX-523</t>
  </si>
  <si>
    <t>10. Nadia FIV Moxos</t>
  </si>
  <si>
    <t>MOX-449</t>
  </si>
  <si>
    <t>11. Magia FIV Moxos</t>
  </si>
  <si>
    <t>TRE-7415</t>
  </si>
  <si>
    <t>12. Armonia de El Trebol</t>
  </si>
  <si>
    <t>FUSN-1014</t>
  </si>
  <si>
    <t>13. Ediva FIV de La Francisca</t>
  </si>
  <si>
    <t>MOX-093</t>
  </si>
  <si>
    <t>14. Elanor FIV Moxos</t>
  </si>
  <si>
    <t>15. Dahoma TN 1 de El Trebol</t>
  </si>
  <si>
    <t>PROGENIE DE MADRE RAZA NELORE MOCHO - A. ADULTO</t>
  </si>
  <si>
    <t>1. Kalila FIV de La Francisca</t>
  </si>
  <si>
    <t>2. Mayerli FIV de El Trebol</t>
  </si>
  <si>
    <t>4. Malasia FIV Moxos</t>
  </si>
  <si>
    <t>5. Gediva Sausalito</t>
  </si>
  <si>
    <t>PROGENIE DE PADRE RAZA NELORE MOCHO - A. JOVENES</t>
  </si>
  <si>
    <t>4. Ornado do Leblon</t>
  </si>
  <si>
    <t>JHVM-17499</t>
  </si>
  <si>
    <t>1. Duque FIV Camparino</t>
  </si>
  <si>
    <t>PROGENIE DE PADRE RAZA NELORE MOCHO - A. ADULTO</t>
  </si>
  <si>
    <t>PROGENIE DE MADRE RAZA NELORE - A. JOVENES</t>
  </si>
  <si>
    <t>1. Dheli FIV de El Trebol</t>
  </si>
  <si>
    <t>2. Lisa FIV LS de Nelori</t>
  </si>
  <si>
    <t>CHO-1805</t>
  </si>
  <si>
    <t>3. Shirley de Chorobi</t>
  </si>
  <si>
    <t>LSB-14635</t>
  </si>
  <si>
    <t>4. Ariana FIV LS de Nelori</t>
  </si>
  <si>
    <t>PAR-A3328</t>
  </si>
  <si>
    <t>5. Kjarkas FIV Parana</t>
  </si>
  <si>
    <t>MOX-321</t>
  </si>
  <si>
    <t>6. Kolonia FIV Moxos</t>
  </si>
  <si>
    <t>7. Parafina FIV da pau D Arco</t>
  </si>
  <si>
    <t>8. Benedeta FIV da Monica</t>
  </si>
  <si>
    <t>9. Hanna FIV Moxos</t>
  </si>
  <si>
    <t>10. Galicia FIV de Nelorek</t>
  </si>
  <si>
    <t>REK-2913</t>
  </si>
  <si>
    <t>11. Agra FIV de El Trebol</t>
  </si>
  <si>
    <t>SAUS-C360</t>
  </si>
  <si>
    <t>12. Kareb FIV Sausalito</t>
  </si>
  <si>
    <t>13. Osaka FIV Sausalito</t>
  </si>
  <si>
    <t>PROGENIE DE MADRE RAZA NELORE - A. ADULTO</t>
  </si>
  <si>
    <t>Luis F. Calvo Moscoso</t>
  </si>
  <si>
    <t>1. Napusa FIV Sausalito</t>
  </si>
  <si>
    <t>LSB-17452</t>
  </si>
  <si>
    <t>2. Kendry FIV LS de Nelori</t>
  </si>
  <si>
    <t>LCJ-516</t>
  </si>
  <si>
    <t>3. Bellota FIV de CIA. de Jesus</t>
  </si>
  <si>
    <t>4. Amatista FIV LS de Nelori</t>
  </si>
  <si>
    <t>5. Agra FIV de El Trebol</t>
  </si>
  <si>
    <t>PROGENIE DE PADRE RAZA NELORE - A. JOVENES</t>
  </si>
  <si>
    <t>1. Dodge Ram da RS</t>
  </si>
  <si>
    <t>JCDG-13280</t>
  </si>
  <si>
    <t>2. Royal da di Genio</t>
  </si>
  <si>
    <t>3. Fantastic FIV Camparino</t>
  </si>
  <si>
    <t>4. Dodge Ram da RS</t>
  </si>
  <si>
    <t>6. Opositor da di Genio</t>
  </si>
  <si>
    <t>PROGENIE DE PADRE RAZA NELORE - A. ADULTO</t>
  </si>
  <si>
    <t>Luis F. Barbery Paz</t>
  </si>
  <si>
    <t>1. Logan da di Genio</t>
  </si>
  <si>
    <t>3. Landau da di Genio</t>
  </si>
  <si>
    <t>4. Carandah Mat.</t>
  </si>
  <si>
    <t>JHVM-14716</t>
  </si>
  <si>
    <t>5. Imperador Camparino</t>
  </si>
  <si>
    <t>6. Logan da di Genio</t>
  </si>
  <si>
    <t>Cabaña</t>
  </si>
  <si>
    <t>Puntos</t>
  </si>
  <si>
    <t>Animales</t>
  </si>
  <si>
    <t>El Trebol</t>
  </si>
  <si>
    <t>Circulo A</t>
  </si>
  <si>
    <t>La Isla</t>
  </si>
  <si>
    <t>El Shofar</t>
  </si>
  <si>
    <t>Esterlina</t>
  </si>
  <si>
    <t>Hacienda Monte Alegre</t>
  </si>
  <si>
    <t>Siringo</t>
  </si>
  <si>
    <t>M &amp; M</t>
  </si>
  <si>
    <t>FEDEPLE - San Francisco</t>
  </si>
  <si>
    <t>Girolando</t>
  </si>
  <si>
    <t>FEDEPLE - Las Maras</t>
  </si>
  <si>
    <t>FEDEPLE - El Bato</t>
  </si>
  <si>
    <t>FEDEPLE - Bella Esperanza</t>
  </si>
  <si>
    <t>FEDEPLE - El Cairo</t>
  </si>
  <si>
    <t>San Luis del Cuchi</t>
  </si>
  <si>
    <t>El Arca</t>
  </si>
  <si>
    <t>Guajojó</t>
  </si>
  <si>
    <t>3 Hermanos</t>
  </si>
  <si>
    <t>La Florida</t>
  </si>
  <si>
    <t>Rancho Valle Esperanza</t>
  </si>
  <si>
    <t>Stevital</t>
  </si>
  <si>
    <t>“Los Buhos”</t>
  </si>
  <si>
    <t>Tabarí</t>
  </si>
  <si>
    <t>La Francisca</t>
  </si>
  <si>
    <t>Molino Viejo</t>
  </si>
  <si>
    <t>Don Rodrigo</t>
  </si>
  <si>
    <t>Casa Blanca</t>
  </si>
  <si>
    <t>Sausalito</t>
  </si>
  <si>
    <t>Moxos</t>
  </si>
  <si>
    <t>Chorobi</t>
  </si>
  <si>
    <t>El Porvenir</t>
  </si>
  <si>
    <t>Monica</t>
  </si>
  <si>
    <t>Rancho La Caldera</t>
  </si>
  <si>
    <t>La Capital</t>
  </si>
  <si>
    <t>Monte Olimpo</t>
  </si>
  <si>
    <t>Jenecheru</t>
  </si>
  <si>
    <t>La Merced</t>
  </si>
  <si>
    <t>Alegria</t>
  </si>
  <si>
    <t>Nelorí</t>
  </si>
  <si>
    <t>Santa Barbara</t>
  </si>
  <si>
    <t>Nelorí LSBR</t>
  </si>
  <si>
    <t>Ledezma</t>
  </si>
  <si>
    <t>San Vicente</t>
  </si>
  <si>
    <t>Rincon del Urucu</t>
  </si>
  <si>
    <t>La Martina</t>
  </si>
  <si>
    <t>La Fé</t>
  </si>
  <si>
    <t>La Reserva</t>
  </si>
  <si>
    <t>Los Tecales</t>
  </si>
  <si>
    <t>Corpus Christi</t>
  </si>
  <si>
    <t>Las Maras</t>
  </si>
  <si>
    <t>FEDEPLE - La Junta</t>
  </si>
  <si>
    <t>FEDEPLE - San Jorge</t>
  </si>
  <si>
    <t>Don Celso</t>
  </si>
  <si>
    <t>El Encanto</t>
  </si>
  <si>
    <t>La Tranquera</t>
  </si>
  <si>
    <t>Muchiri</t>
  </si>
  <si>
    <t>FEDEPLE - El Carmen</t>
  </si>
  <si>
    <t>Rafael</t>
  </si>
  <si>
    <t>FEDEPLE - Grupo Rojas</t>
  </si>
  <si>
    <t>Nelorek</t>
  </si>
  <si>
    <t>Casa Branca</t>
  </si>
  <si>
    <t>La Republica</t>
  </si>
  <si>
    <t>San Francisco</t>
  </si>
  <si>
    <t>Compañía de Jesus</t>
  </si>
  <si>
    <t>La Ribera</t>
  </si>
  <si>
    <t>Criador</t>
  </si>
  <si>
    <t>Monte Alegre</t>
  </si>
  <si>
    <t>Eduardo Eguez</t>
  </si>
  <si>
    <t>Curichi Grande</t>
  </si>
  <si>
    <t>Oscar Ciro Pereyra S.</t>
  </si>
  <si>
    <t>Santa Ana</t>
  </si>
  <si>
    <t>El Arka</t>
  </si>
  <si>
    <t>Ernesto Perrogon</t>
  </si>
  <si>
    <t>Cond. La Cachuela</t>
  </si>
  <si>
    <t>Romer Osuna A.</t>
  </si>
  <si>
    <t>El Tordo</t>
  </si>
  <si>
    <t>Rancho La Cadera</t>
  </si>
  <si>
    <t>Adrian Ribera Perrogon</t>
  </si>
  <si>
    <t>Santiago</t>
  </si>
  <si>
    <t>Janaina Ribera Chavez</t>
  </si>
  <si>
    <t>FEDEPLE - Martha Suarez de Suarez</t>
  </si>
  <si>
    <t>FEDEPLE - Santa Martha</t>
  </si>
  <si>
    <t>Andres Aguirre</t>
  </si>
  <si>
    <t>Eduardo Ciro Añez S.</t>
  </si>
  <si>
    <t>Las Madres</t>
  </si>
  <si>
    <t>RESULTADO DE CONCURSO LECHERO</t>
  </si>
  <si>
    <t>EXPOCRUZ 2024</t>
  </si>
  <si>
    <t>GYR</t>
  </si>
  <si>
    <t>ORDEÑAS</t>
  </si>
  <si>
    <t>Maior</t>
  </si>
  <si>
    <t>TOTAL</t>
  </si>
  <si>
    <t>MÉDIA</t>
  </si>
  <si>
    <t>EXPOSITOR</t>
  </si>
  <si>
    <t>LUGAR</t>
  </si>
  <si>
    <t>NOMBRE</t>
  </si>
  <si>
    <t>MEDIA</t>
  </si>
  <si>
    <t>CABAÑA</t>
  </si>
  <si>
    <t>HEMBRA JOVEN hasta 36 meses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</si>
  <si>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</si>
  <si>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</si>
  <si>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</si>
  <si>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</si>
  <si>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</si>
  <si>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</si>
  <si>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</si>
  <si>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</si>
  <si>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</si>
  <si>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</si>
  <si>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GERAL</t>
  </si>
  <si>
    <t>FINAL</t>
  </si>
  <si>
    <t>GRAN CAMPEONA</t>
  </si>
  <si>
    <t>RESV. GRAN CAMPEONA</t>
  </si>
  <si>
    <t xml:space="preserve">VACA JOVEN de 36 a 48 meses </t>
  </si>
  <si>
    <t>VACA ADULTA de 48 a 96 meses</t>
  </si>
  <si>
    <t xml:space="preserve">VACA SENIOR de 96 a 144 meses </t>
  </si>
  <si>
    <t>GIROLANDO</t>
  </si>
  <si>
    <t>Catalina FIV de Grupo Rojas</t>
  </si>
  <si>
    <t>ESTERLINA</t>
  </si>
  <si>
    <t>FEDEPLE - Oscar Ariel Davila Florero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</si>
</sst>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47" x14ac:knownFonts="1">
    <font>
      <sz val="11"/>
      <color theme="1"/>
      <name val="Calibri"/>
      <family val="2"/>
      <scheme val="minor"/>
    </font>
    <font>
      <b/>
      <sz val="11"/>
      <color rgb="FF11799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Rockwell Extra Bold"/>
      <family val="1"/>
    </font>
    <font>
      <sz val="18"/>
      <color theme="1"/>
      <name val="Rockwell Extra Bold"/>
      <family val="1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8"/>
      <name val="Arial Narrow"/>
      <family val="2"/>
    </font>
    <font>
      <sz val="9"/>
      <color indexed="8"/>
      <name val="Arial Narrow"/>
      <family val="2"/>
    </font>
    <font>
      <b/>
      <u/>
      <sz val="20"/>
      <color indexed="56"/>
      <name val="Times New Roman"/>
      <family val="1"/>
    </font>
    <font>
      <sz val="9"/>
      <name val="Arial"/>
      <family val="2"/>
      <charset val="204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49"/>
      <name val="Times New Roman"/>
      <family val="1"/>
    </font>
    <font>
      <b/>
      <sz val="14"/>
      <color indexed="17"/>
      <name val="Times New Roman"/>
      <family val="1"/>
    </font>
    <font>
      <b/>
      <sz val="10"/>
      <color indexed="40"/>
      <name val="Arial"/>
      <family val="2"/>
      <charset val="204"/>
    </font>
    <font>
      <sz val="9"/>
      <color indexed="56"/>
      <name val="Arial"/>
      <family val="2"/>
      <charset val="204"/>
    </font>
    <font>
      <b/>
      <sz val="9"/>
      <color indexed="56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name val="Arial"/>
      <family val="2"/>
    </font>
    <font>
      <sz val="8"/>
      <name val="Tahoma"/>
      <family val="2"/>
    </font>
    <font>
      <b/>
      <sz val="10"/>
      <color indexed="62"/>
      <name val="Arial"/>
      <family val="2"/>
      <charset val="204"/>
    </font>
    <font>
      <b/>
      <sz val="9"/>
      <name val="Tahoma"/>
      <family val="2"/>
    </font>
    <font>
      <b/>
      <sz val="9"/>
      <name val="Arial"/>
      <family val="2"/>
      <charset val="204"/>
    </font>
    <font>
      <sz val="10"/>
      <name val="Arial"/>
      <family val="2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40"/>
      <name val="Arial"/>
      <family val="2"/>
    </font>
    <font>
      <b/>
      <sz val="10"/>
      <color indexed="6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18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6"/>
      <color theme="0"/>
      <name val="Times New Roman"/>
      <family val="1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7991"/>
        <bgColor indexed="64"/>
      </patternFill>
    </fill>
    <fill>
      <patternFill patternType="solid">
        <fgColor rgb="FF11799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6" fillId="0" borderId="0"/>
  </cellStyleXfs>
  <cellXfs count="238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8" fillId="2" borderId="1" xfId="2" applyFont="1" applyFill="1" applyBorder="1"/>
    <xf numFmtId="0" fontId="8" fillId="2" borderId="2" xfId="2" applyFont="1" applyFill="1" applyBorder="1"/>
    <xf numFmtId="0" fontId="8" fillId="2" borderId="1" xfId="2" applyFont="1" applyFill="1" applyBorder="1" applyAlignment="1">
      <alignment horizontal="right"/>
    </xf>
    <xf numFmtId="0" fontId="8" fillId="2" borderId="3" xfId="2" applyFont="1" applyFill="1" applyBorder="1"/>
    <xf numFmtId="0" fontId="8" fillId="2" borderId="5" xfId="2" applyFont="1" applyFill="1" applyBorder="1"/>
    <xf numFmtId="0" fontId="8" fillId="2" borderId="0" xfId="2" applyFont="1" applyFill="1"/>
    <xf numFmtId="0" fontId="8" fillId="2" borderId="5" xfId="2" applyFont="1" applyFill="1" applyBorder="1" applyAlignment="1">
      <alignment horizontal="right"/>
    </xf>
    <xf numFmtId="0" fontId="8" fillId="2" borderId="6" xfId="2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0" fontId="8" fillId="2" borderId="7" xfId="2" applyFont="1" applyFill="1" applyBorder="1" applyAlignment="1">
      <alignment horizontal="right"/>
    </xf>
    <xf numFmtId="0" fontId="8" fillId="2" borderId="9" xfId="2" applyFont="1" applyFill="1" applyBorder="1"/>
    <xf numFmtId="0" fontId="8" fillId="2" borderId="0" xfId="2" applyFont="1" applyFill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11" xfId="0" applyFill="1" applyBorder="1"/>
    <xf numFmtId="0" fontId="7" fillId="3" borderId="1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right"/>
    </xf>
    <xf numFmtId="0" fontId="8" fillId="2" borderId="0" xfId="1" applyFont="1" applyFill="1"/>
    <xf numFmtId="0" fontId="8" fillId="2" borderId="0" xfId="3" applyFont="1" applyFill="1"/>
    <xf numFmtId="0" fontId="8" fillId="2" borderId="2" xfId="2" applyFont="1" applyFill="1" applyBorder="1" applyAlignment="1">
      <alignment horizontal="right"/>
    </xf>
    <xf numFmtId="0" fontId="8" fillId="2" borderId="5" xfId="1" applyFont="1" applyFill="1" applyBorder="1"/>
    <xf numFmtId="0" fontId="8" fillId="2" borderId="5" xfId="3" applyFont="1" applyFill="1" applyBorder="1"/>
    <xf numFmtId="0" fontId="8" fillId="2" borderId="7" xfId="1" applyFont="1" applyFill="1" applyBorder="1"/>
    <xf numFmtId="0" fontId="8" fillId="2" borderId="8" xfId="1" applyFont="1" applyFill="1" applyBorder="1"/>
    <xf numFmtId="0" fontId="8" fillId="2" borderId="1" xfId="1" applyFont="1" applyFill="1" applyBorder="1"/>
    <xf numFmtId="0" fontId="8" fillId="2" borderId="2" xfId="1" applyFont="1" applyFill="1" applyBorder="1"/>
    <xf numFmtId="0" fontId="8" fillId="2" borderId="11" xfId="2" applyFont="1" applyFill="1" applyBorder="1"/>
    <xf numFmtId="0" fontId="8" fillId="2" borderId="12" xfId="2" applyFont="1" applyFill="1" applyBorder="1"/>
    <xf numFmtId="0" fontId="8" fillId="2" borderId="11" xfId="2" applyFont="1" applyFill="1" applyBorder="1" applyAlignment="1">
      <alignment horizontal="right"/>
    </xf>
    <xf numFmtId="0" fontId="8" fillId="2" borderId="2" xfId="3" applyFont="1" applyFill="1" applyBorder="1"/>
    <xf numFmtId="0" fontId="8" fillId="2" borderId="1" xfId="3" applyFont="1" applyFill="1" applyBorder="1"/>
    <xf numFmtId="0" fontId="8" fillId="2" borderId="8" xfId="3" applyFont="1" applyFill="1" applyBorder="1"/>
    <xf numFmtId="0" fontId="8" fillId="2" borderId="7" xfId="3" applyFont="1" applyFill="1" applyBorder="1"/>
    <xf numFmtId="0" fontId="0" fillId="2" borderId="12" xfId="0" applyFill="1" applyBorder="1"/>
    <xf numFmtId="0" fontId="6" fillId="2" borderId="0" xfId="5" applyFill="1" applyAlignment="1">
      <alignment wrapText="1"/>
    </xf>
    <xf numFmtId="0" fontId="6" fillId="2" borderId="0" xfId="5" applyFill="1" applyAlignment="1">
      <alignment horizontal="right" wrapText="1"/>
    </xf>
    <xf numFmtId="0" fontId="2" fillId="4" borderId="4" xfId="4" applyFont="1" applyFill="1" applyBorder="1" applyAlignment="1">
      <alignment horizontal="center"/>
    </xf>
    <xf numFmtId="0" fontId="2" fillId="4" borderId="2" xfId="4" applyFont="1" applyFill="1" applyBorder="1" applyAlignment="1">
      <alignment horizontal="center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10" fillId="2" borderId="0" xfId="4" applyFill="1" applyAlignment="1"/>
    <xf numFmtId="0" fontId="2" fillId="3" borderId="10" xfId="4" applyFont="1" applyFill="1" applyBorder="1" applyAlignment="1">
      <alignment horizontal="center"/>
    </xf>
    <xf numFmtId="0" fontId="2" fillId="3" borderId="13" xfId="4" applyFont="1" applyFill="1" applyBorder="1" applyAlignment="1">
      <alignment horizontal="center"/>
    </xf>
    <xf numFmtId="0" fontId="2" fillId="3" borderId="11" xfId="4" applyFont="1" applyFill="1" applyBorder="1" applyAlignment="1">
      <alignment horizontal="center"/>
    </xf>
    <xf numFmtId="0" fontId="16" fillId="5" borderId="0" xfId="0" applyFont="1" applyFill="1"/>
    <xf numFmtId="0" fontId="16" fillId="5" borderId="0" xfId="0" applyFont="1" applyFill="1" applyAlignment="1">
      <alignment horizontal="left"/>
    </xf>
    <xf numFmtId="164" fontId="19" fillId="5" borderId="0" xfId="0" applyNumberFormat="1" applyFont="1" applyFill="1" applyAlignment="1">
      <alignment horizontal="center"/>
    </xf>
    <xf numFmtId="164" fontId="20" fillId="5" borderId="0" xfId="0" applyNumberFormat="1" applyFont="1" applyFill="1" applyAlignment="1">
      <alignment horizontal="center"/>
    </xf>
    <xf numFmtId="0" fontId="22" fillId="5" borderId="11" xfId="0" applyFont="1" applyFill="1" applyBorder="1"/>
    <xf numFmtId="0" fontId="22" fillId="5" borderId="12" xfId="0" applyFont="1" applyFill="1" applyBorder="1"/>
    <xf numFmtId="0" fontId="23" fillId="6" borderId="4" xfId="0" applyFont="1" applyFill="1" applyBorder="1" applyAlignment="1">
      <alignment horizontal="centerContinuous"/>
    </xf>
    <xf numFmtId="0" fontId="23" fillId="6" borderId="4" xfId="0" applyFont="1" applyFill="1" applyBorder="1" applyAlignment="1">
      <alignment horizontal="center"/>
    </xf>
    <xf numFmtId="0" fontId="26" fillId="2" borderId="0" xfId="0" applyFont="1" applyFill="1"/>
    <xf numFmtId="0" fontId="22" fillId="5" borderId="3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centerContinuous"/>
    </xf>
    <xf numFmtId="0" fontId="24" fillId="6" borderId="15" xfId="0" applyFont="1" applyFill="1" applyBorder="1" applyAlignment="1">
      <alignment horizontal="center"/>
    </xf>
    <xf numFmtId="165" fontId="29" fillId="2" borderId="13" xfId="0" applyNumberFormat="1" applyFont="1" applyFill="1" applyBorder="1" applyAlignment="1">
      <alignment horizontal="center"/>
    </xf>
    <xf numFmtId="165" fontId="29" fillId="2" borderId="11" xfId="0" applyNumberFormat="1" applyFont="1" applyFill="1" applyBorder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165" fontId="16" fillId="5" borderId="20" xfId="0" applyNumberFormat="1" applyFont="1" applyFill="1" applyBorder="1"/>
    <xf numFmtId="165" fontId="16" fillId="5" borderId="21" xfId="0" applyNumberFormat="1" applyFont="1" applyFill="1" applyBorder="1"/>
    <xf numFmtId="165" fontId="29" fillId="5" borderId="22" xfId="0" applyNumberFormat="1" applyFont="1" applyFill="1" applyBorder="1" applyAlignment="1">
      <alignment horizontal="center"/>
    </xf>
    <xf numFmtId="165" fontId="29" fillId="5" borderId="23" xfId="0" applyNumberFormat="1" applyFont="1" applyFill="1" applyBorder="1" applyAlignment="1">
      <alignment horizontal="center"/>
    </xf>
    <xf numFmtId="165" fontId="29" fillId="5" borderId="24" xfId="0" applyNumberFormat="1" applyFont="1" applyFill="1" applyBorder="1" applyAlignment="1">
      <alignment horizontal="center"/>
    </xf>
    <xf numFmtId="0" fontId="30" fillId="0" borderId="23" xfId="0" applyFont="1" applyBorder="1" applyAlignment="1">
      <alignment horizontal="center" vertical="center"/>
    </xf>
    <xf numFmtId="0" fontId="31" fillId="5" borderId="23" xfId="0" applyFont="1" applyFill="1" applyBorder="1"/>
    <xf numFmtId="0" fontId="31" fillId="5" borderId="0" xfId="0" applyFont="1" applyFill="1"/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165" fontId="16" fillId="5" borderId="28" xfId="0" applyNumberFormat="1" applyFont="1" applyFill="1" applyBorder="1"/>
    <xf numFmtId="165" fontId="16" fillId="5" borderId="29" xfId="0" applyNumberFormat="1" applyFont="1" applyFill="1" applyBorder="1"/>
    <xf numFmtId="165" fontId="29" fillId="5" borderId="30" xfId="0" applyNumberFormat="1" applyFont="1" applyFill="1" applyBorder="1" applyAlignment="1">
      <alignment horizontal="center"/>
    </xf>
    <xf numFmtId="165" fontId="29" fillId="5" borderId="31" xfId="0" applyNumberFormat="1" applyFont="1" applyFill="1" applyBorder="1" applyAlignment="1">
      <alignment horizontal="center"/>
    </xf>
    <xf numFmtId="165" fontId="29" fillId="5" borderId="32" xfId="0" applyNumberFormat="1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 vertical="center"/>
    </xf>
    <xf numFmtId="0" fontId="31" fillId="5" borderId="31" xfId="0" applyFont="1" applyFill="1" applyBorder="1"/>
    <xf numFmtId="0" fontId="28" fillId="2" borderId="0" xfId="0" applyFont="1" applyFill="1" applyAlignment="1">
      <alignment horizontal="center"/>
    </xf>
    <xf numFmtId="165" fontId="29" fillId="2" borderId="0" xfId="0" applyNumberFormat="1" applyFont="1" applyFill="1" applyAlignment="1">
      <alignment horizontal="center"/>
    </xf>
    <xf numFmtId="0" fontId="32" fillId="5" borderId="0" xfId="0" applyFont="1" applyFill="1"/>
    <xf numFmtId="165" fontId="33" fillId="5" borderId="0" xfId="0" applyNumberFormat="1" applyFont="1" applyFill="1" applyAlignment="1">
      <alignment horizontal="right"/>
    </xf>
    <xf numFmtId="164" fontId="33" fillId="5" borderId="0" xfId="0" applyNumberFormat="1" applyFont="1" applyFill="1" applyAlignment="1">
      <alignment horizontal="right"/>
    </xf>
    <xf numFmtId="165" fontId="34" fillId="5" borderId="0" xfId="0" applyNumberFormat="1" applyFont="1" applyFill="1" applyAlignment="1">
      <alignment horizontal="center"/>
    </xf>
    <xf numFmtId="165" fontId="35" fillId="5" borderId="0" xfId="0" applyNumberFormat="1" applyFont="1" applyFill="1" applyAlignment="1">
      <alignment horizontal="center"/>
    </xf>
    <xf numFmtId="0" fontId="36" fillId="5" borderId="0" xfId="0" applyFont="1" applyFill="1"/>
    <xf numFmtId="0" fontId="39" fillId="2" borderId="0" xfId="0" applyFont="1" applyFill="1"/>
    <xf numFmtId="0" fontId="22" fillId="5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40" fillId="0" borderId="34" xfId="0" applyFont="1" applyBorder="1"/>
    <xf numFmtId="165" fontId="41" fillId="0" borderId="23" xfId="0" applyNumberFormat="1" applyFont="1" applyBorder="1" applyAlignment="1">
      <alignment horizontal="center"/>
    </xf>
    <xf numFmtId="165" fontId="29" fillId="0" borderId="23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40" fillId="0" borderId="36" xfId="0" applyFont="1" applyBorder="1"/>
    <xf numFmtId="165" fontId="41" fillId="0" borderId="37" xfId="0" applyNumberFormat="1" applyFont="1" applyBorder="1" applyAlignment="1">
      <alignment horizontal="center"/>
    </xf>
    <xf numFmtId="165" fontId="29" fillId="0" borderId="37" xfId="0" applyNumberFormat="1" applyFont="1" applyBorder="1" applyAlignment="1">
      <alignment horizontal="center"/>
    </xf>
    <xf numFmtId="0" fontId="30" fillId="0" borderId="37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40" fillId="0" borderId="38" xfId="0" applyFont="1" applyBorder="1"/>
    <xf numFmtId="165" fontId="41" fillId="0" borderId="16" xfId="0" applyNumberFormat="1" applyFont="1" applyBorder="1" applyAlignment="1">
      <alignment horizontal="center"/>
    </xf>
    <xf numFmtId="165" fontId="29" fillId="0" borderId="16" xfId="0" applyNumberFormat="1" applyFont="1" applyBorder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30" fillId="5" borderId="0" xfId="0" applyFont="1" applyFill="1"/>
    <xf numFmtId="165" fontId="16" fillId="5" borderId="0" xfId="0" applyNumberFormat="1" applyFont="1" applyFill="1" applyAlignment="1">
      <alignment horizontal="right"/>
    </xf>
    <xf numFmtId="164" fontId="16" fillId="5" borderId="0" xfId="0" applyNumberFormat="1" applyFont="1" applyFill="1" applyAlignment="1">
      <alignment horizontal="right"/>
    </xf>
    <xf numFmtId="165" fontId="29" fillId="5" borderId="0" xfId="0" applyNumberFormat="1" applyFont="1" applyFill="1" applyAlignment="1">
      <alignment horizontal="center"/>
    </xf>
    <xf numFmtId="0" fontId="30" fillId="5" borderId="0" xfId="0" applyFont="1" applyFill="1" applyAlignment="1">
      <alignment horizontal="left"/>
    </xf>
    <xf numFmtId="0" fontId="31" fillId="2" borderId="0" xfId="0" applyFont="1" applyFill="1"/>
    <xf numFmtId="0" fontId="23" fillId="6" borderId="3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Continuous"/>
    </xf>
    <xf numFmtId="0" fontId="24" fillId="6" borderId="9" xfId="0" applyFont="1" applyFill="1" applyBorder="1" applyAlignment="1">
      <alignment horizontal="center"/>
    </xf>
    <xf numFmtId="0" fontId="30" fillId="0" borderId="17" xfId="0" applyFont="1" applyBorder="1"/>
    <xf numFmtId="0" fontId="30" fillId="5" borderId="39" xfId="0" applyFont="1" applyFill="1" applyBorder="1"/>
    <xf numFmtId="0" fontId="30" fillId="0" borderId="25" xfId="0" applyFont="1" applyBorder="1"/>
    <xf numFmtId="0" fontId="30" fillId="5" borderId="33" xfId="0" applyFont="1" applyFill="1" applyBorder="1"/>
    <xf numFmtId="0" fontId="42" fillId="2" borderId="0" xfId="0" applyFont="1" applyFill="1"/>
    <xf numFmtId="0" fontId="43" fillId="2" borderId="0" xfId="0" applyFont="1" applyFill="1" applyAlignment="1">
      <alignment horizontal="left"/>
    </xf>
    <xf numFmtId="0" fontId="16" fillId="2" borderId="0" xfId="0" applyFont="1" applyFill="1"/>
    <xf numFmtId="0" fontId="30" fillId="0" borderId="36" xfId="0" applyFont="1" applyBorder="1"/>
    <xf numFmtId="165" fontId="29" fillId="5" borderId="37" xfId="0" applyNumberFormat="1" applyFont="1" applyFill="1" applyBorder="1" applyAlignment="1">
      <alignment horizont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/>
    <xf numFmtId="0" fontId="30" fillId="0" borderId="43" xfId="0" applyFont="1" applyBorder="1" applyAlignment="1">
      <alignment horizontal="center" vertical="center"/>
    </xf>
    <xf numFmtId="164" fontId="0" fillId="0" borderId="20" xfId="0" applyNumberFormat="1" applyBorder="1"/>
    <xf numFmtId="164" fontId="0" fillId="0" borderId="20" xfId="0" applyNumberFormat="1" applyBorder="1" applyAlignment="1">
      <alignment horizontal="center"/>
    </xf>
    <xf numFmtId="164" fontId="0" fillId="0" borderId="28" xfId="0" applyNumberFormat="1" applyBorder="1"/>
    <xf numFmtId="164" fontId="0" fillId="0" borderId="28" xfId="0" applyNumberFormat="1" applyBorder="1" applyAlignment="1">
      <alignment horizontal="center"/>
    </xf>
    <xf numFmtId="0" fontId="30" fillId="0" borderId="21" xfId="0" applyFont="1" applyBorder="1"/>
    <xf numFmtId="0" fontId="30" fillId="0" borderId="29" xfId="0" applyFont="1" applyBorder="1"/>
    <xf numFmtId="165" fontId="29" fillId="5" borderId="39" xfId="0" applyNumberFormat="1" applyFont="1" applyFill="1" applyBorder="1" applyAlignment="1">
      <alignment horizontal="center"/>
    </xf>
    <xf numFmtId="165" fontId="29" fillId="5" borderId="33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26" xfId="0" applyNumberFormat="1" applyBorder="1"/>
    <xf numFmtId="0" fontId="40" fillId="0" borderId="44" xfId="0" applyFont="1" applyBorder="1"/>
    <xf numFmtId="0" fontId="40" fillId="0" borderId="40" xfId="0" applyFont="1" applyBorder="1"/>
    <xf numFmtId="0" fontId="40" fillId="0" borderId="45" xfId="0" applyFont="1" applyBorder="1"/>
    <xf numFmtId="165" fontId="41" fillId="0" borderId="24" xfId="0" applyNumberFormat="1" applyFont="1" applyBorder="1" applyAlignment="1">
      <alignment horizontal="center"/>
    </xf>
    <xf numFmtId="165" fontId="41" fillId="0" borderId="46" xfId="0" applyNumberFormat="1" applyFont="1" applyBorder="1" applyAlignment="1">
      <alignment horizontal="center"/>
    </xf>
    <xf numFmtId="165" fontId="41" fillId="0" borderId="9" xfId="0" applyNumberFormat="1" applyFont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46" fillId="3" borderId="12" xfId="0" applyFont="1" applyFill="1" applyBorder="1" applyAlignment="1">
      <alignment horizontal="center"/>
    </xf>
    <xf numFmtId="0" fontId="46" fillId="3" borderId="13" xfId="0" applyFont="1" applyFill="1" applyBorder="1" applyAlignment="1">
      <alignment horizontal="center"/>
    </xf>
    <xf numFmtId="0" fontId="30" fillId="0" borderId="35" xfId="0" applyFont="1" applyBorder="1" applyAlignment="1">
      <alignment horizontal="center" vertical="center"/>
    </xf>
    <xf numFmtId="0" fontId="30" fillId="5" borderId="37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40" fillId="0" borderId="35" xfId="0" applyFont="1" applyBorder="1"/>
    <xf numFmtId="165" fontId="39" fillId="0" borderId="14" xfId="0" applyNumberFormat="1" applyFont="1" applyBorder="1"/>
    <xf numFmtId="164" fontId="39" fillId="0" borderId="14" xfId="0" applyNumberFormat="1" applyFont="1" applyBorder="1"/>
    <xf numFmtId="164" fontId="39" fillId="0" borderId="36" xfId="0" applyNumberFormat="1" applyFont="1" applyBorder="1"/>
    <xf numFmtId="164" fontId="0" fillId="0" borderId="14" xfId="0" applyNumberFormat="1" applyBorder="1"/>
    <xf numFmtId="164" fontId="0" fillId="0" borderId="36" xfId="0" applyNumberFormat="1" applyBorder="1"/>
    <xf numFmtId="0" fontId="2" fillId="3" borderId="12" xfId="4" applyFont="1" applyFill="1" applyBorder="1" applyAlignment="1">
      <alignment horizontal="center"/>
    </xf>
    <xf numFmtId="0" fontId="30" fillId="5" borderId="23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164" fontId="0" fillId="0" borderId="17" xfId="0" applyNumberFormat="1" applyBorder="1"/>
    <xf numFmtId="164" fontId="0" fillId="0" borderId="25" xfId="0" applyNumberFormat="1" applyBorder="1"/>
    <xf numFmtId="164" fontId="0" fillId="0" borderId="35" xfId="0" applyNumberFormat="1" applyBorder="1"/>
    <xf numFmtId="0" fontId="30" fillId="0" borderId="40" xfId="0" applyFont="1" applyBorder="1"/>
    <xf numFmtId="165" fontId="29" fillId="5" borderId="4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11" fillId="3" borderId="3" xfId="4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/>
    </xf>
    <xf numFmtId="0" fontId="38" fillId="5" borderId="6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/>
    </xf>
    <xf numFmtId="0" fontId="38" fillId="5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/>
    </xf>
    <xf numFmtId="0" fontId="46" fillId="3" borderId="11" xfId="0" applyFont="1" applyFill="1" applyBorder="1" applyAlignment="1">
      <alignment horizontal="center"/>
    </xf>
    <xf numFmtId="0" fontId="46" fillId="3" borderId="12" xfId="0" applyFont="1" applyFill="1" applyBorder="1" applyAlignment="1">
      <alignment horizontal="center"/>
    </xf>
    <xf numFmtId="0" fontId="27" fillId="5" borderId="5" xfId="0" applyFont="1" applyFill="1" applyBorder="1" applyAlignment="1">
      <alignment horizontal="center"/>
    </xf>
    <xf numFmtId="0" fontId="27" fillId="5" borderId="6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164" fontId="44" fillId="2" borderId="0" xfId="0" applyNumberFormat="1" applyFont="1" applyFill="1" applyAlignment="1">
      <alignment horizontal="center"/>
    </xf>
    <xf numFmtId="164" fontId="45" fillId="3" borderId="10" xfId="0" applyNumberFormat="1" applyFont="1" applyFill="1" applyBorder="1" applyAlignment="1">
      <alignment horizontal="center"/>
    </xf>
    <xf numFmtId="164" fontId="45" fillId="3" borderId="12" xfId="0" applyNumberFormat="1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7" fillId="5" borderId="3" xfId="0" applyFont="1" applyFill="1" applyBorder="1" applyAlignment="1">
      <alignment horizontal="center"/>
    </xf>
    <xf numFmtId="164" fontId="15" fillId="5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/>
    </xf>
    <xf numFmtId="164" fontId="18" fillId="2" borderId="8" xfId="0" applyNumberFormat="1" applyFont="1" applyFill="1" applyBorder="1" applyAlignment="1">
      <alignment horizontal="center"/>
    </xf>
  </cellXfs>
  <cellStyles count="6">
    <cellStyle name="Encabezado 4" xfId="4" builtinId="19"/>
    <cellStyle name="Normal" xfId="0" builtinId="0"/>
    <cellStyle name="Normal_Hoja1" xfId="1" xr:uid="{9E3A7614-A340-470C-B1A9-1681DEBAE99D}"/>
    <cellStyle name="Normal_Hoja1_1" xfId="3" xr:uid="{3D671179-433C-4753-9B23-C219094C53C1}"/>
    <cellStyle name="Normal_Hoja2" xfId="2" xr:uid="{F8F003A4-1B91-4379-87CD-15E84CBEA39D}"/>
    <cellStyle name="Normal_PROGENIES" xfId="5" xr:uid="{A6D40853-901B-42C0-BD78-3B2E5DE7D216}"/>
  </cellStyles>
  <dxfs count="0"/>
  <tableStyles count="0" defaultTableStyle="TableStyleMedium2" defaultPivotStyle="PivotStyleLight16"/>
  <colors>
    <mruColors>
      <color rgb="FF1179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426747</xdr:colOff>
      <xdr:row>15</xdr:row>
      <xdr:rowOff>868</xdr:rowOff>
    </xdr:from>
    <xdr:ext cx="184730" cy="937629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51AC47F4-D29B-411A-BA3B-551AA6BBB709}"/>
            </a:ext>
          </a:extLst>
        </xdr:cNvPr>
        <xdr:cNvSpPr/>
      </xdr:nvSpPr>
      <xdr:spPr>
        <a:xfrm>
          <a:off x="5760747" y="304886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440564</xdr:colOff>
      <xdr:row>14</xdr:row>
      <xdr:rowOff>34205</xdr:rowOff>
    </xdr:from>
    <xdr:ext cx="4708213" cy="1750864"/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F705C05A-A441-458E-B380-6FA5AE144E25}"/>
            </a:ext>
          </a:extLst>
        </xdr:cNvPr>
        <xdr:cNvSpPr/>
      </xdr:nvSpPr>
      <xdr:spPr>
        <a:xfrm>
          <a:off x="1964564" y="2701205"/>
          <a:ext cx="4708213" cy="175086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/>
          <a:r>
            <a:rPr lang="es-ES" sz="5400" b="0" i="1" kern="10" cap="none" spc="0">
              <a:ln w="0"/>
              <a:solidFill>
                <a:srgbClr val="11799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EXPOCRUZ</a:t>
          </a:r>
        </a:p>
        <a:p>
          <a:pPr algn="ctr" rtl="0"/>
          <a:r>
            <a:rPr lang="es-ES" sz="5400" b="0" i="1" kern="10" cap="none" spc="0">
              <a:ln w="0"/>
              <a:solidFill>
                <a:srgbClr val="11799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2024</a:t>
          </a:r>
          <a:endParaRPr lang="es-ES" sz="5400" b="0" cap="none" spc="0">
            <a:ln w="0"/>
            <a:solidFill>
              <a:srgbClr val="11799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26FF-EE0E-4009-A669-8631CEE3B4CE}">
  <sheetPr>
    <tabColor rgb="FF117991"/>
  </sheetPr>
  <dimension ref="B35:F35"/>
  <sheetViews>
    <sheetView tabSelected="1" workbookViewId="0"/>
  </sheetViews>
  <sheetFormatPr baseColWidth="10" defaultRowHeight="15" x14ac:dyDescent="0.25"/>
  <cols>
    <col min="1" max="16384" width="11.42578125" style="1"/>
  </cols>
  <sheetData>
    <row r="35" spans="2:6" x14ac:dyDescent="0.25">
      <c r="B35" s="192" t="s">
        <v>0</v>
      </c>
      <c r="C35" s="192"/>
      <c r="D35" s="192"/>
      <c r="E35" s="192"/>
      <c r="F35" s="192"/>
    </row>
  </sheetData>
  <sheetProtection algorithmName="SHA-512" hashValue="EMw+WplgI+TB9/8D/JP1ekDKKB2Y2kQ8V+TyoXivDaOjikv8Z3JmWd59Jbf6q/u/0MUTObyHN64luhA+zeNb9g==" saltValue="aRZg7vszwv7O/6k+b40QUw==" spinCount="100000" sheet="1" objects="1" scenarios="1"/>
  <mergeCells count="1">
    <mergeCell ref="B35:F3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A661-5DF2-4595-AC8F-85796ECC3EE7}">
  <sheetPr>
    <tabColor rgb="FF117991"/>
  </sheetPr>
  <dimension ref="B2:F104"/>
  <sheetViews>
    <sheetView workbookViewId="0"/>
  </sheetViews>
  <sheetFormatPr baseColWidth="10" defaultColWidth="11.42578125" defaultRowHeight="15" x14ac:dyDescent="0.25"/>
  <cols>
    <col min="1" max="1" width="5" style="1" customWidth="1"/>
    <col min="2" max="2" width="3" style="1" customWidth="1"/>
    <col min="3" max="3" width="45" style="1" bestFit="1" customWidth="1"/>
    <col min="4" max="4" width="23.7109375" style="1" bestFit="1" customWidth="1"/>
    <col min="5" max="6" width="11.5703125" style="1" customWidth="1"/>
    <col min="7" max="16384" width="11.42578125" style="1"/>
  </cols>
  <sheetData>
    <row r="2" spans="2:6" ht="24" thickBot="1" x14ac:dyDescent="0.4">
      <c r="C2" s="63" t="s">
        <v>1530</v>
      </c>
      <c r="D2" s="63" t="s">
        <v>1535</v>
      </c>
    </row>
    <row r="3" spans="2:6" ht="15.75" thickBot="1" x14ac:dyDescent="0.3">
      <c r="C3" s="68" t="s">
        <v>1860</v>
      </c>
      <c r="D3" s="69" t="s">
        <v>1792</v>
      </c>
      <c r="E3" s="70" t="s">
        <v>1794</v>
      </c>
      <c r="F3" s="69" t="s">
        <v>1793</v>
      </c>
    </row>
    <row r="4" spans="2:6" x14ac:dyDescent="0.25">
      <c r="B4" s="1">
        <v>1</v>
      </c>
      <c r="C4" s="1" t="s">
        <v>17</v>
      </c>
      <c r="D4" s="1" t="s">
        <v>1795</v>
      </c>
      <c r="E4" s="1">
        <v>16</v>
      </c>
      <c r="F4" s="1">
        <v>1779</v>
      </c>
    </row>
    <row r="5" spans="2:6" x14ac:dyDescent="0.25">
      <c r="B5" s="1">
        <v>2</v>
      </c>
      <c r="C5" s="1" t="s">
        <v>12</v>
      </c>
      <c r="D5" s="1" t="s">
        <v>1798</v>
      </c>
      <c r="E5" s="1">
        <v>11</v>
      </c>
      <c r="F5" s="1">
        <v>286</v>
      </c>
    </row>
    <row r="6" spans="2:6" x14ac:dyDescent="0.25">
      <c r="B6" s="1">
        <v>3</v>
      </c>
      <c r="C6" s="1" t="s">
        <v>111</v>
      </c>
      <c r="D6" s="1" t="s">
        <v>1839</v>
      </c>
      <c r="E6" s="1">
        <v>7</v>
      </c>
      <c r="F6" s="1">
        <v>192</v>
      </c>
    </row>
    <row r="7" spans="2:6" x14ac:dyDescent="0.25">
      <c r="B7" s="1">
        <v>4</v>
      </c>
      <c r="C7" s="1" t="s">
        <v>32</v>
      </c>
      <c r="D7" s="1" t="s">
        <v>1796</v>
      </c>
      <c r="E7" s="1">
        <v>6</v>
      </c>
      <c r="F7" s="1">
        <v>160</v>
      </c>
    </row>
    <row r="8" spans="2:6" x14ac:dyDescent="0.25">
      <c r="B8" s="1">
        <v>5</v>
      </c>
      <c r="C8" s="1" t="s">
        <v>100</v>
      </c>
      <c r="D8" s="1" t="s">
        <v>1841</v>
      </c>
      <c r="E8" s="1">
        <v>1</v>
      </c>
      <c r="F8" s="1">
        <v>88</v>
      </c>
    </row>
    <row r="10" spans="2:6" ht="24" thickBot="1" x14ac:dyDescent="0.4">
      <c r="C10" s="63" t="s">
        <v>1530</v>
      </c>
      <c r="D10" s="63" t="s">
        <v>1560</v>
      </c>
    </row>
    <row r="11" spans="2:6" ht="15.75" thickBot="1" x14ac:dyDescent="0.3">
      <c r="C11" s="68" t="s">
        <v>1860</v>
      </c>
      <c r="D11" s="69" t="s">
        <v>1792</v>
      </c>
      <c r="E11" s="70" t="s">
        <v>1794</v>
      </c>
      <c r="F11" s="69" t="s">
        <v>1793</v>
      </c>
    </row>
    <row r="12" spans="2:6" x14ac:dyDescent="0.25">
      <c r="B12" s="1">
        <v>1</v>
      </c>
      <c r="C12" s="1" t="s">
        <v>222</v>
      </c>
      <c r="D12" s="1" t="s">
        <v>1799</v>
      </c>
      <c r="E12" s="1">
        <v>16</v>
      </c>
      <c r="F12" s="1">
        <v>2477</v>
      </c>
    </row>
    <row r="13" spans="2:6" x14ac:dyDescent="0.25">
      <c r="B13" s="1">
        <v>2</v>
      </c>
      <c r="C13" s="1" t="s">
        <v>214</v>
      </c>
      <c r="D13" s="1" t="s">
        <v>1861</v>
      </c>
      <c r="E13" s="1">
        <v>16</v>
      </c>
      <c r="F13" s="1">
        <v>1007</v>
      </c>
    </row>
    <row r="14" spans="2:6" x14ac:dyDescent="0.25">
      <c r="B14" s="1">
        <v>3</v>
      </c>
      <c r="C14" s="1" t="s">
        <v>218</v>
      </c>
      <c r="D14" s="1" t="s">
        <v>1801</v>
      </c>
      <c r="E14" s="1">
        <v>5</v>
      </c>
      <c r="F14" s="1">
        <v>196</v>
      </c>
    </row>
    <row r="15" spans="2:6" x14ac:dyDescent="0.25">
      <c r="B15" s="1">
        <v>4</v>
      </c>
      <c r="C15" s="1" t="s">
        <v>280</v>
      </c>
      <c r="D15" s="1" t="s">
        <v>1844</v>
      </c>
      <c r="E15" s="1">
        <v>5</v>
      </c>
      <c r="F15" s="1">
        <v>156</v>
      </c>
    </row>
    <row r="16" spans="2:6" x14ac:dyDescent="0.25">
      <c r="B16" s="1">
        <v>5</v>
      </c>
      <c r="C16" s="1" t="s">
        <v>321</v>
      </c>
      <c r="D16" s="1" t="s">
        <v>1828</v>
      </c>
      <c r="E16" s="1">
        <v>4</v>
      </c>
      <c r="F16" s="1">
        <v>147</v>
      </c>
    </row>
    <row r="17" spans="2:6" x14ac:dyDescent="0.25">
      <c r="B17" s="1">
        <v>6</v>
      </c>
      <c r="C17" s="1" t="s">
        <v>211</v>
      </c>
      <c r="D17" s="1" t="s">
        <v>1803</v>
      </c>
      <c r="E17" s="1">
        <v>5</v>
      </c>
      <c r="F17" s="1">
        <v>84</v>
      </c>
    </row>
    <row r="18" spans="2:6" x14ac:dyDescent="0.25">
      <c r="B18" s="1">
        <v>7</v>
      </c>
      <c r="C18" s="1" t="s">
        <v>292</v>
      </c>
      <c r="D18" s="1" t="s">
        <v>1846</v>
      </c>
      <c r="E18" s="1">
        <v>5</v>
      </c>
      <c r="F18" s="1">
        <v>72</v>
      </c>
    </row>
    <row r="19" spans="2:6" x14ac:dyDescent="0.25">
      <c r="B19" s="1">
        <v>8</v>
      </c>
      <c r="C19" s="1" t="s">
        <v>1862</v>
      </c>
      <c r="D19" s="1" t="s">
        <v>1863</v>
      </c>
      <c r="E19" s="1">
        <v>5</v>
      </c>
      <c r="F19" s="1">
        <v>50</v>
      </c>
    </row>
    <row r="20" spans="2:6" x14ac:dyDescent="0.25">
      <c r="B20" s="1">
        <v>9</v>
      </c>
      <c r="C20" s="1" t="s">
        <v>306</v>
      </c>
      <c r="D20" s="1" t="s">
        <v>1847</v>
      </c>
      <c r="E20" s="1">
        <v>3</v>
      </c>
      <c r="F20" s="1">
        <v>48</v>
      </c>
    </row>
    <row r="21" spans="2:6" x14ac:dyDescent="0.25">
      <c r="B21" s="1">
        <v>10</v>
      </c>
      <c r="C21" s="1" t="s">
        <v>287</v>
      </c>
      <c r="D21" s="1" t="s">
        <v>1845</v>
      </c>
      <c r="E21" s="1">
        <v>3</v>
      </c>
      <c r="F21" s="1">
        <v>44</v>
      </c>
    </row>
    <row r="22" spans="2:6" x14ac:dyDescent="0.25">
      <c r="B22" s="1">
        <v>11</v>
      </c>
      <c r="C22" s="1" t="s">
        <v>344</v>
      </c>
      <c r="D22" s="1" t="s">
        <v>1848</v>
      </c>
      <c r="E22" s="1">
        <v>2</v>
      </c>
      <c r="F22" s="1">
        <v>41</v>
      </c>
    </row>
    <row r="23" spans="2:6" x14ac:dyDescent="0.25">
      <c r="B23" s="1">
        <v>12</v>
      </c>
      <c r="C23" s="1" t="s">
        <v>227</v>
      </c>
      <c r="D23" s="1" t="s">
        <v>1802</v>
      </c>
      <c r="E23" s="1">
        <v>1</v>
      </c>
      <c r="F23" s="1">
        <v>28</v>
      </c>
    </row>
    <row r="24" spans="2:6" x14ac:dyDescent="0.25">
      <c r="B24" s="1">
        <v>13</v>
      </c>
      <c r="C24" s="1" t="s">
        <v>282</v>
      </c>
      <c r="D24" s="1" t="s">
        <v>1808</v>
      </c>
      <c r="E24" s="1">
        <v>1</v>
      </c>
      <c r="F24" s="1">
        <v>24</v>
      </c>
    </row>
    <row r="25" spans="2:6" x14ac:dyDescent="0.25">
      <c r="B25" s="1">
        <v>14</v>
      </c>
      <c r="C25" s="1" t="s">
        <v>1875</v>
      </c>
      <c r="D25" s="1" t="s">
        <v>1846</v>
      </c>
      <c r="E25" s="1">
        <v>1</v>
      </c>
      <c r="F25" s="1">
        <v>22</v>
      </c>
    </row>
    <row r="26" spans="2:6" x14ac:dyDescent="0.25">
      <c r="B26" s="1">
        <v>15</v>
      </c>
      <c r="C26" s="1" t="s">
        <v>499</v>
      </c>
      <c r="D26" s="1" t="s">
        <v>1876</v>
      </c>
      <c r="E26" s="1">
        <v>1</v>
      </c>
      <c r="F26" s="1">
        <v>16</v>
      </c>
    </row>
    <row r="28" spans="2:6" ht="24" thickBot="1" x14ac:dyDescent="0.4">
      <c r="C28" s="63" t="s">
        <v>1530</v>
      </c>
      <c r="D28" s="63" t="s">
        <v>1804</v>
      </c>
    </row>
    <row r="29" spans="2:6" ht="15.75" thickBot="1" x14ac:dyDescent="0.3">
      <c r="C29" s="68" t="s">
        <v>1860</v>
      </c>
      <c r="D29" s="69" t="s">
        <v>1792</v>
      </c>
      <c r="E29" s="70" t="s">
        <v>1794</v>
      </c>
      <c r="F29" s="69" t="s">
        <v>1793</v>
      </c>
    </row>
    <row r="30" spans="2:6" x14ac:dyDescent="0.25">
      <c r="B30" s="1">
        <v>1</v>
      </c>
      <c r="C30" s="1" t="s">
        <v>214</v>
      </c>
      <c r="D30" s="1" t="s">
        <v>1861</v>
      </c>
      <c r="E30" s="1">
        <v>7</v>
      </c>
      <c r="F30" s="1">
        <v>940</v>
      </c>
    </row>
    <row r="31" spans="2:6" x14ac:dyDescent="0.25">
      <c r="B31" s="1">
        <v>2</v>
      </c>
      <c r="C31" s="1" t="s">
        <v>410</v>
      </c>
      <c r="D31" s="1" t="s">
        <v>1805</v>
      </c>
      <c r="E31" s="1">
        <v>16</v>
      </c>
      <c r="F31" s="1">
        <v>856</v>
      </c>
    </row>
    <row r="32" spans="2:6" x14ac:dyDescent="0.25">
      <c r="B32" s="1">
        <v>3</v>
      </c>
      <c r="C32" s="1" t="s">
        <v>459</v>
      </c>
      <c r="D32" s="1" t="s">
        <v>1853</v>
      </c>
      <c r="E32" s="1">
        <v>12</v>
      </c>
      <c r="F32" s="1">
        <v>568</v>
      </c>
    </row>
    <row r="33" spans="2:6" x14ac:dyDescent="0.25">
      <c r="B33" s="1">
        <v>4</v>
      </c>
      <c r="C33" s="1" t="s">
        <v>364</v>
      </c>
      <c r="D33" s="1" t="s">
        <v>1807</v>
      </c>
      <c r="E33" s="1">
        <v>7</v>
      </c>
      <c r="F33" s="1">
        <v>504</v>
      </c>
    </row>
    <row r="34" spans="2:6" x14ac:dyDescent="0.25">
      <c r="B34" s="1">
        <v>5</v>
      </c>
      <c r="C34" s="1" t="s">
        <v>222</v>
      </c>
      <c r="D34" s="1" t="s">
        <v>1799</v>
      </c>
      <c r="E34" s="1">
        <v>5</v>
      </c>
      <c r="F34" s="1">
        <v>380</v>
      </c>
    </row>
    <row r="35" spans="2:6" x14ac:dyDescent="0.25">
      <c r="B35" s="1">
        <v>6</v>
      </c>
      <c r="C35" s="1" t="s">
        <v>282</v>
      </c>
      <c r="D35" s="1" t="s">
        <v>1808</v>
      </c>
      <c r="E35" s="1">
        <v>6</v>
      </c>
      <c r="F35" s="1">
        <v>320</v>
      </c>
    </row>
    <row r="36" spans="2:6" x14ac:dyDescent="0.25">
      <c r="B36" s="1">
        <v>7</v>
      </c>
      <c r="C36" s="1" t="s">
        <v>417</v>
      </c>
      <c r="D36" s="1" t="s">
        <v>1806</v>
      </c>
      <c r="E36" s="1">
        <v>12</v>
      </c>
      <c r="F36" s="1">
        <v>268</v>
      </c>
    </row>
    <row r="37" spans="2:6" x14ac:dyDescent="0.25">
      <c r="B37" s="1">
        <v>8</v>
      </c>
      <c r="C37" s="1" t="s">
        <v>218</v>
      </c>
      <c r="D37" s="1" t="s">
        <v>1801</v>
      </c>
      <c r="E37" s="1">
        <v>3</v>
      </c>
      <c r="F37" s="1">
        <v>140</v>
      </c>
    </row>
    <row r="38" spans="2:6" x14ac:dyDescent="0.25">
      <c r="B38" s="1">
        <v>9</v>
      </c>
      <c r="C38" s="1" t="s">
        <v>1864</v>
      </c>
      <c r="D38" s="1" t="s">
        <v>1865</v>
      </c>
      <c r="E38" s="1">
        <v>1</v>
      </c>
      <c r="F38" s="1">
        <v>80</v>
      </c>
    </row>
    <row r="39" spans="2:6" x14ac:dyDescent="0.25">
      <c r="B39" s="1">
        <v>10</v>
      </c>
      <c r="C39" s="1" t="s">
        <v>471</v>
      </c>
      <c r="D39" s="1" t="s">
        <v>1851</v>
      </c>
      <c r="E39" s="1">
        <v>4</v>
      </c>
      <c r="F39" s="1">
        <v>80</v>
      </c>
    </row>
    <row r="41" spans="2:6" ht="24" thickBot="1" x14ac:dyDescent="0.4">
      <c r="C41" s="63" t="s">
        <v>1530</v>
      </c>
      <c r="D41" s="63" t="s">
        <v>1549</v>
      </c>
    </row>
    <row r="42" spans="2:6" ht="15.75" thickBot="1" x14ac:dyDescent="0.3">
      <c r="B42" s="67"/>
      <c r="C42" s="68" t="s">
        <v>1860</v>
      </c>
      <c r="D42" s="69" t="s">
        <v>1792</v>
      </c>
      <c r="E42" s="70" t="s">
        <v>1794</v>
      </c>
      <c r="F42" s="69" t="s">
        <v>1793</v>
      </c>
    </row>
    <row r="43" spans="2:6" x14ac:dyDescent="0.25">
      <c r="B43" s="1">
        <v>1</v>
      </c>
      <c r="C43" s="1" t="s">
        <v>654</v>
      </c>
      <c r="D43" s="1" t="s">
        <v>1809</v>
      </c>
      <c r="E43" s="1">
        <v>16</v>
      </c>
      <c r="F43" s="1">
        <v>904</v>
      </c>
    </row>
    <row r="44" spans="2:6" x14ac:dyDescent="0.25">
      <c r="B44" s="1">
        <v>2</v>
      </c>
      <c r="C44" s="1" t="s">
        <v>639</v>
      </c>
      <c r="D44" s="1" t="s">
        <v>639</v>
      </c>
      <c r="E44" s="1">
        <v>13</v>
      </c>
      <c r="F44" s="1">
        <v>740</v>
      </c>
    </row>
    <row r="45" spans="2:6" x14ac:dyDescent="0.25">
      <c r="B45" s="1">
        <v>3</v>
      </c>
      <c r="C45" s="1" t="s">
        <v>1864</v>
      </c>
      <c r="D45" s="1" t="s">
        <v>1865</v>
      </c>
      <c r="E45" s="1">
        <v>6</v>
      </c>
      <c r="F45" s="1">
        <v>612</v>
      </c>
    </row>
    <row r="46" spans="2:6" x14ac:dyDescent="0.25">
      <c r="B46" s="1">
        <v>4</v>
      </c>
      <c r="C46" s="1" t="s">
        <v>621</v>
      </c>
      <c r="D46" s="1" t="s">
        <v>1812</v>
      </c>
      <c r="E46" s="1">
        <v>7</v>
      </c>
      <c r="F46" s="1">
        <v>374</v>
      </c>
    </row>
    <row r="47" spans="2:6" x14ac:dyDescent="0.25">
      <c r="B47" s="1">
        <v>5</v>
      </c>
      <c r="C47" s="1" t="s">
        <v>624</v>
      </c>
      <c r="D47" s="1" t="s">
        <v>1866</v>
      </c>
      <c r="E47" s="1">
        <v>7</v>
      </c>
      <c r="F47" s="1">
        <v>372</v>
      </c>
    </row>
    <row r="48" spans="2:6" x14ac:dyDescent="0.25">
      <c r="B48" s="1">
        <v>6</v>
      </c>
      <c r="C48" s="1" t="s">
        <v>632</v>
      </c>
      <c r="D48" s="1" t="s">
        <v>1813</v>
      </c>
      <c r="E48" s="1">
        <v>11</v>
      </c>
      <c r="F48" s="1">
        <v>368</v>
      </c>
    </row>
    <row r="49" spans="2:6" x14ac:dyDescent="0.25">
      <c r="B49" s="1">
        <v>7</v>
      </c>
      <c r="C49" s="1" t="s">
        <v>1867</v>
      </c>
      <c r="D49" s="1" t="s">
        <v>1868</v>
      </c>
      <c r="E49" s="1">
        <v>1</v>
      </c>
      <c r="F49" s="1">
        <v>188</v>
      </c>
    </row>
    <row r="50" spans="2:6" x14ac:dyDescent="0.25">
      <c r="B50" s="1">
        <v>8</v>
      </c>
      <c r="C50" s="1" t="s">
        <v>660</v>
      </c>
      <c r="D50" s="1" t="s">
        <v>1815</v>
      </c>
      <c r="E50" s="1">
        <v>5</v>
      </c>
      <c r="F50" s="1">
        <v>186</v>
      </c>
    </row>
    <row r="51" spans="2:6" x14ac:dyDescent="0.25">
      <c r="B51" s="1">
        <v>9</v>
      </c>
      <c r="C51" s="1" t="s">
        <v>634</v>
      </c>
      <c r="D51" s="1" t="s">
        <v>1816</v>
      </c>
      <c r="E51" s="1">
        <v>7</v>
      </c>
      <c r="F51" s="1">
        <v>176</v>
      </c>
    </row>
    <row r="52" spans="2:6" x14ac:dyDescent="0.25">
      <c r="B52" s="1">
        <v>10</v>
      </c>
      <c r="C52" s="1" t="s">
        <v>665</v>
      </c>
      <c r="D52" s="1" t="s">
        <v>1814</v>
      </c>
      <c r="E52" s="1">
        <v>6</v>
      </c>
      <c r="F52" s="1">
        <v>168</v>
      </c>
    </row>
    <row r="53" spans="2:6" x14ac:dyDescent="0.25">
      <c r="B53" s="1">
        <v>11</v>
      </c>
      <c r="C53" s="1" t="s">
        <v>648</v>
      </c>
      <c r="D53" s="1" t="s">
        <v>1820</v>
      </c>
      <c r="E53" s="1">
        <v>7</v>
      </c>
      <c r="F53" s="1">
        <v>165</v>
      </c>
    </row>
    <row r="54" spans="2:6" x14ac:dyDescent="0.25">
      <c r="B54" s="1">
        <v>12</v>
      </c>
      <c r="C54" s="1" t="s">
        <v>690</v>
      </c>
      <c r="D54" s="1" t="s">
        <v>1821</v>
      </c>
      <c r="E54" s="1">
        <v>5</v>
      </c>
      <c r="F54" s="1">
        <v>160</v>
      </c>
    </row>
    <row r="55" spans="2:6" x14ac:dyDescent="0.25">
      <c r="B55" s="1">
        <v>13</v>
      </c>
      <c r="C55" s="1" t="s">
        <v>801</v>
      </c>
      <c r="D55" s="1" t="s">
        <v>1849</v>
      </c>
      <c r="E55" s="1">
        <v>8</v>
      </c>
      <c r="F55" s="1">
        <v>143</v>
      </c>
    </row>
    <row r="56" spans="2:6" x14ac:dyDescent="0.25">
      <c r="B56" s="1">
        <v>14</v>
      </c>
      <c r="C56" s="1" t="s">
        <v>615</v>
      </c>
      <c r="D56" s="1" t="s">
        <v>1819</v>
      </c>
      <c r="E56" s="1">
        <v>6</v>
      </c>
      <c r="F56" s="1">
        <v>136</v>
      </c>
    </row>
    <row r="57" spans="2:6" x14ac:dyDescent="0.25">
      <c r="B57" s="1">
        <v>15</v>
      </c>
      <c r="C57" s="1" t="s">
        <v>637</v>
      </c>
      <c r="D57" s="1" t="s">
        <v>1817</v>
      </c>
      <c r="E57" s="1">
        <v>5</v>
      </c>
      <c r="F57" s="1">
        <v>112</v>
      </c>
    </row>
    <row r="58" spans="2:6" x14ac:dyDescent="0.25">
      <c r="B58" s="1">
        <v>16</v>
      </c>
      <c r="C58" s="1" t="s">
        <v>664</v>
      </c>
      <c r="D58" s="1" t="s">
        <v>1811</v>
      </c>
      <c r="E58" s="1">
        <v>4</v>
      </c>
      <c r="F58" s="1">
        <v>72</v>
      </c>
    </row>
    <row r="59" spans="2:6" x14ac:dyDescent="0.25">
      <c r="B59" s="1">
        <v>17</v>
      </c>
      <c r="C59" s="1" t="s">
        <v>1869</v>
      </c>
      <c r="D59" s="1" t="s">
        <v>1870</v>
      </c>
      <c r="E59" s="1">
        <v>2</v>
      </c>
      <c r="F59" s="1">
        <v>60</v>
      </c>
    </row>
    <row r="60" spans="2:6" x14ac:dyDescent="0.25">
      <c r="B60" s="1">
        <v>18</v>
      </c>
      <c r="C60" s="1" t="s">
        <v>759</v>
      </c>
      <c r="D60" s="1" t="s">
        <v>1850</v>
      </c>
      <c r="E60" s="1">
        <v>1</v>
      </c>
      <c r="F60" s="1">
        <v>12</v>
      </c>
    </row>
    <row r="61" spans="2:6" x14ac:dyDescent="0.25">
      <c r="B61" s="1">
        <v>19</v>
      </c>
      <c r="C61" s="1" t="s">
        <v>652</v>
      </c>
      <c r="D61" s="1" t="s">
        <v>1818</v>
      </c>
      <c r="E61" s="1">
        <v>2</v>
      </c>
      <c r="F61" s="1">
        <v>10</v>
      </c>
    </row>
    <row r="62" spans="2:6" x14ac:dyDescent="0.25">
      <c r="B62" s="1">
        <v>20</v>
      </c>
      <c r="C62" s="1" t="s">
        <v>1877</v>
      </c>
      <c r="D62" s="1" t="s">
        <v>1877</v>
      </c>
      <c r="E62" s="1">
        <v>1</v>
      </c>
      <c r="F62" s="1">
        <v>6</v>
      </c>
    </row>
    <row r="63" spans="2:6" x14ac:dyDescent="0.25">
      <c r="B63" s="64"/>
      <c r="C63" s="65"/>
      <c r="D63" s="65"/>
      <c r="E63" s="66"/>
      <c r="F63" s="66"/>
    </row>
    <row r="64" spans="2:6" ht="24" thickBot="1" x14ac:dyDescent="0.4">
      <c r="B64" s="64"/>
      <c r="C64" s="63" t="s">
        <v>1530</v>
      </c>
      <c r="D64" s="63" t="s">
        <v>1571</v>
      </c>
    </row>
    <row r="65" spans="2:6" ht="15.75" thickBot="1" x14ac:dyDescent="0.3">
      <c r="C65" s="68" t="s">
        <v>1860</v>
      </c>
      <c r="D65" s="69" t="s">
        <v>1792</v>
      </c>
      <c r="E65" s="70" t="s">
        <v>1794</v>
      </c>
      <c r="F65" s="69" t="s">
        <v>1793</v>
      </c>
    </row>
    <row r="66" spans="2:6" x14ac:dyDescent="0.25">
      <c r="B66" s="1">
        <v>1</v>
      </c>
      <c r="C66" s="1" t="s">
        <v>916</v>
      </c>
      <c r="D66" s="1" t="s">
        <v>1822</v>
      </c>
      <c r="E66" s="1">
        <v>16</v>
      </c>
      <c r="F66" s="1">
        <v>1520</v>
      </c>
    </row>
    <row r="67" spans="2:6" x14ac:dyDescent="0.25">
      <c r="B67" s="1">
        <v>2</v>
      </c>
      <c r="C67" s="1" t="s">
        <v>911</v>
      </c>
      <c r="D67" s="1" t="s">
        <v>1823</v>
      </c>
      <c r="E67" s="1">
        <v>16</v>
      </c>
      <c r="F67" s="1">
        <v>1092</v>
      </c>
    </row>
    <row r="68" spans="2:6" x14ac:dyDescent="0.25">
      <c r="B68" s="1">
        <v>3</v>
      </c>
      <c r="C68" s="1" t="s">
        <v>17</v>
      </c>
      <c r="D68" s="1" t="s">
        <v>1795</v>
      </c>
      <c r="E68" s="1">
        <v>16</v>
      </c>
      <c r="F68" s="1">
        <v>888</v>
      </c>
    </row>
    <row r="69" spans="2:6" x14ac:dyDescent="0.25">
      <c r="B69" s="1">
        <v>4</v>
      </c>
      <c r="C69" s="1" t="s">
        <v>652</v>
      </c>
      <c r="D69" s="1" t="s">
        <v>1818</v>
      </c>
      <c r="E69" s="1">
        <v>10</v>
      </c>
      <c r="F69" s="1">
        <v>344</v>
      </c>
    </row>
    <row r="70" spans="2:6" x14ac:dyDescent="0.25">
      <c r="B70" s="1">
        <v>5</v>
      </c>
      <c r="C70" s="1" t="s">
        <v>901</v>
      </c>
      <c r="D70" s="1" t="s">
        <v>1826</v>
      </c>
      <c r="E70" s="1">
        <v>7</v>
      </c>
      <c r="F70" s="1">
        <v>320</v>
      </c>
    </row>
    <row r="71" spans="2:6" x14ac:dyDescent="0.25">
      <c r="B71" s="1">
        <v>6</v>
      </c>
      <c r="C71" s="1" t="s">
        <v>923</v>
      </c>
      <c r="D71" s="1" t="s">
        <v>1824</v>
      </c>
      <c r="E71" s="1">
        <v>13</v>
      </c>
      <c r="F71" s="1">
        <v>217</v>
      </c>
    </row>
    <row r="72" spans="2:6" x14ac:dyDescent="0.25">
      <c r="B72" s="1">
        <v>7</v>
      </c>
      <c r="C72" s="1" t="s">
        <v>1177</v>
      </c>
      <c r="D72" s="1" t="s">
        <v>1854</v>
      </c>
      <c r="E72" s="1">
        <v>6</v>
      </c>
      <c r="F72" s="1">
        <v>132</v>
      </c>
    </row>
    <row r="73" spans="2:6" x14ac:dyDescent="0.25">
      <c r="B73" s="1">
        <v>8</v>
      </c>
      <c r="C73" s="1" t="s">
        <v>922</v>
      </c>
      <c r="D73" s="1" t="s">
        <v>1831</v>
      </c>
      <c r="E73" s="1">
        <v>7</v>
      </c>
      <c r="F73" s="1">
        <v>126</v>
      </c>
    </row>
    <row r="74" spans="2:6" x14ac:dyDescent="0.25">
      <c r="B74" s="1">
        <v>9</v>
      </c>
      <c r="C74" s="1" t="s">
        <v>932</v>
      </c>
      <c r="D74" s="1" t="s">
        <v>1830</v>
      </c>
      <c r="E74" s="1">
        <v>5</v>
      </c>
      <c r="F74" s="1">
        <v>104</v>
      </c>
    </row>
    <row r="75" spans="2:6" x14ac:dyDescent="0.25">
      <c r="B75" s="1">
        <v>10</v>
      </c>
      <c r="C75" s="1" t="s">
        <v>899</v>
      </c>
      <c r="D75" s="1" t="s">
        <v>1871</v>
      </c>
      <c r="E75" s="1">
        <v>1</v>
      </c>
      <c r="F75" s="1">
        <v>24</v>
      </c>
    </row>
    <row r="76" spans="2:6" x14ac:dyDescent="0.25">
      <c r="B76" s="1">
        <v>11</v>
      </c>
      <c r="C76" s="1" t="s">
        <v>944</v>
      </c>
      <c r="D76" s="1" t="s">
        <v>1832</v>
      </c>
      <c r="E76" s="1">
        <v>1</v>
      </c>
      <c r="F76" s="1">
        <v>16</v>
      </c>
    </row>
    <row r="77" spans="2:6" x14ac:dyDescent="0.25">
      <c r="B77" s="1">
        <v>12</v>
      </c>
      <c r="C77" s="1" t="s">
        <v>927</v>
      </c>
      <c r="D77" s="1" t="s">
        <v>1829</v>
      </c>
      <c r="E77" s="1">
        <v>1</v>
      </c>
      <c r="F77" s="1">
        <v>12</v>
      </c>
    </row>
    <row r="79" spans="2:6" ht="24" thickBot="1" x14ac:dyDescent="0.4">
      <c r="B79" s="64"/>
      <c r="C79" s="63" t="s">
        <v>1530</v>
      </c>
      <c r="D79" s="63" t="s">
        <v>1587</v>
      </c>
    </row>
    <row r="80" spans="2:6" ht="15.75" thickBot="1" x14ac:dyDescent="0.3">
      <c r="C80" s="68" t="s">
        <v>1860</v>
      </c>
      <c r="D80" s="69" t="s">
        <v>1792</v>
      </c>
      <c r="E80" s="70" t="s">
        <v>1794</v>
      </c>
      <c r="F80" s="69" t="s">
        <v>1793</v>
      </c>
    </row>
    <row r="81" spans="2:6" x14ac:dyDescent="0.25">
      <c r="B81" s="1">
        <v>1</v>
      </c>
      <c r="C81" s="1" t="s">
        <v>916</v>
      </c>
      <c r="D81" s="1" t="s">
        <v>1822</v>
      </c>
      <c r="E81" s="1">
        <v>16</v>
      </c>
      <c r="F81" s="1">
        <v>1560</v>
      </c>
    </row>
    <row r="82" spans="2:6" x14ac:dyDescent="0.25">
      <c r="B82" s="1">
        <v>2</v>
      </c>
      <c r="C82" s="1" t="s">
        <v>911</v>
      </c>
      <c r="D82" s="1" t="s">
        <v>1823</v>
      </c>
      <c r="E82" s="1">
        <v>16</v>
      </c>
      <c r="F82" s="1">
        <v>798</v>
      </c>
    </row>
    <row r="83" spans="2:6" x14ac:dyDescent="0.25">
      <c r="B83" s="1">
        <v>3</v>
      </c>
      <c r="C83" s="1" t="s">
        <v>901</v>
      </c>
      <c r="D83" s="1" t="s">
        <v>1826</v>
      </c>
      <c r="E83" s="1">
        <v>16</v>
      </c>
      <c r="F83" s="1">
        <v>636</v>
      </c>
    </row>
    <row r="84" spans="2:6" x14ac:dyDescent="0.25">
      <c r="B84" s="1">
        <v>4</v>
      </c>
      <c r="C84" s="1" t="s">
        <v>17</v>
      </c>
      <c r="D84" s="1" t="s">
        <v>1795</v>
      </c>
      <c r="E84" s="1">
        <v>16</v>
      </c>
      <c r="F84" s="1">
        <v>570</v>
      </c>
    </row>
    <row r="85" spans="2:6" x14ac:dyDescent="0.25">
      <c r="B85" s="1">
        <v>5</v>
      </c>
      <c r="C85" s="1" t="s">
        <v>1036</v>
      </c>
      <c r="D85" s="1" t="s">
        <v>1833</v>
      </c>
      <c r="E85" s="1">
        <v>16</v>
      </c>
      <c r="F85" s="1">
        <v>505</v>
      </c>
    </row>
    <row r="86" spans="2:6" x14ac:dyDescent="0.25">
      <c r="B86" s="1">
        <v>6</v>
      </c>
      <c r="C86" s="1" t="s">
        <v>1035</v>
      </c>
      <c r="D86" s="1" t="s">
        <v>1836</v>
      </c>
      <c r="E86" s="1">
        <v>5</v>
      </c>
      <c r="F86" s="1">
        <v>182</v>
      </c>
    </row>
    <row r="87" spans="2:6" x14ac:dyDescent="0.25">
      <c r="B87" s="1">
        <v>7</v>
      </c>
      <c r="C87" s="1" t="s">
        <v>1874</v>
      </c>
      <c r="D87" s="1" t="s">
        <v>1873</v>
      </c>
      <c r="E87" s="1">
        <v>7</v>
      </c>
      <c r="F87" s="1">
        <v>163</v>
      </c>
    </row>
    <row r="88" spans="2:6" x14ac:dyDescent="0.25">
      <c r="B88" s="1">
        <v>8</v>
      </c>
      <c r="C88" s="1" t="s">
        <v>899</v>
      </c>
      <c r="D88" s="1" t="s">
        <v>1871</v>
      </c>
      <c r="E88" s="1">
        <v>13</v>
      </c>
      <c r="F88" s="1">
        <v>113</v>
      </c>
    </row>
    <row r="89" spans="2:6" x14ac:dyDescent="0.25">
      <c r="B89" s="1">
        <v>9</v>
      </c>
      <c r="C89" s="1" t="s">
        <v>1016</v>
      </c>
      <c r="D89" s="1" t="s">
        <v>1834</v>
      </c>
      <c r="E89" s="1">
        <v>6</v>
      </c>
      <c r="F89" s="1">
        <v>86</v>
      </c>
    </row>
    <row r="90" spans="2:6" x14ac:dyDescent="0.25">
      <c r="B90" s="1">
        <v>10</v>
      </c>
      <c r="C90" s="1" t="s">
        <v>927</v>
      </c>
      <c r="D90" s="1" t="s">
        <v>1829</v>
      </c>
      <c r="E90" s="1">
        <v>4</v>
      </c>
      <c r="F90" s="1">
        <v>70</v>
      </c>
    </row>
    <row r="91" spans="2:6" x14ac:dyDescent="0.25">
      <c r="B91" s="1">
        <v>11</v>
      </c>
      <c r="C91" s="1" t="s">
        <v>1312</v>
      </c>
      <c r="D91" s="1" t="s">
        <v>1856</v>
      </c>
      <c r="E91" s="1">
        <v>5</v>
      </c>
      <c r="F91" s="1">
        <v>63</v>
      </c>
    </row>
    <row r="92" spans="2:6" x14ac:dyDescent="0.25">
      <c r="B92" s="1">
        <v>12</v>
      </c>
      <c r="C92" s="1" t="s">
        <v>932</v>
      </c>
      <c r="D92" s="1" t="s">
        <v>1830</v>
      </c>
      <c r="E92" s="1">
        <v>6</v>
      </c>
      <c r="F92" s="1">
        <v>60</v>
      </c>
    </row>
    <row r="93" spans="2:6" x14ac:dyDescent="0.25">
      <c r="B93" s="1">
        <v>13</v>
      </c>
      <c r="C93" s="1" t="s">
        <v>923</v>
      </c>
      <c r="D93" s="1" t="s">
        <v>1824</v>
      </c>
      <c r="E93" s="1">
        <v>9</v>
      </c>
      <c r="F93" s="1">
        <v>54</v>
      </c>
    </row>
    <row r="94" spans="2:6" x14ac:dyDescent="0.25">
      <c r="B94" s="1">
        <v>14</v>
      </c>
      <c r="C94" s="1" t="s">
        <v>1285</v>
      </c>
      <c r="D94" s="1" t="s">
        <v>1858</v>
      </c>
      <c r="E94" s="1">
        <v>6</v>
      </c>
      <c r="F94" s="1">
        <v>41</v>
      </c>
    </row>
    <row r="95" spans="2:6" x14ac:dyDescent="0.25">
      <c r="B95" s="1">
        <v>15</v>
      </c>
      <c r="C95" s="1" t="s">
        <v>1078</v>
      </c>
      <c r="D95" s="1" t="s">
        <v>1837</v>
      </c>
      <c r="E95" s="1">
        <v>2</v>
      </c>
      <c r="F95" s="1">
        <v>24</v>
      </c>
    </row>
    <row r="96" spans="2:6" x14ac:dyDescent="0.25">
      <c r="B96" s="1">
        <v>16</v>
      </c>
      <c r="C96" s="1" t="s">
        <v>1427</v>
      </c>
      <c r="D96" s="1" t="s">
        <v>1859</v>
      </c>
      <c r="E96" s="1">
        <v>7</v>
      </c>
      <c r="F96" s="1">
        <v>21</v>
      </c>
    </row>
    <row r="97" spans="2:6" x14ac:dyDescent="0.25">
      <c r="B97" s="1">
        <v>17</v>
      </c>
      <c r="C97" s="1" t="s">
        <v>652</v>
      </c>
      <c r="D97" s="1" t="s">
        <v>1818</v>
      </c>
      <c r="E97" s="1">
        <v>1</v>
      </c>
      <c r="F97" s="1">
        <v>20</v>
      </c>
    </row>
    <row r="98" spans="2:6" x14ac:dyDescent="0.25">
      <c r="B98" s="1">
        <v>18</v>
      </c>
      <c r="C98" s="1" t="s">
        <v>222</v>
      </c>
      <c r="D98" s="1" t="s">
        <v>1799</v>
      </c>
      <c r="E98" s="1">
        <v>1</v>
      </c>
      <c r="F98" s="1">
        <v>20</v>
      </c>
    </row>
    <row r="99" spans="2:6" x14ac:dyDescent="0.25">
      <c r="B99" s="1">
        <v>19</v>
      </c>
      <c r="C99" s="1" t="s">
        <v>1872</v>
      </c>
      <c r="D99" s="1" t="s">
        <v>1873</v>
      </c>
      <c r="E99" s="1">
        <v>1</v>
      </c>
      <c r="F99" s="1">
        <v>20</v>
      </c>
    </row>
    <row r="100" spans="2:6" x14ac:dyDescent="0.25">
      <c r="B100" s="1">
        <v>20</v>
      </c>
      <c r="C100" s="1" t="s">
        <v>944</v>
      </c>
      <c r="D100" s="1" t="s">
        <v>1832</v>
      </c>
      <c r="E100" s="1">
        <v>4</v>
      </c>
      <c r="F100" s="1">
        <v>20</v>
      </c>
    </row>
    <row r="101" spans="2:6" x14ac:dyDescent="0.25">
      <c r="B101" s="1">
        <v>21</v>
      </c>
      <c r="C101" s="1" t="s">
        <v>922</v>
      </c>
      <c r="D101" s="1" t="s">
        <v>1831</v>
      </c>
      <c r="E101" s="1">
        <v>1</v>
      </c>
      <c r="F101" s="1">
        <v>12</v>
      </c>
    </row>
    <row r="102" spans="2:6" x14ac:dyDescent="0.25">
      <c r="B102" s="1">
        <v>22</v>
      </c>
      <c r="C102" s="1" t="s">
        <v>660</v>
      </c>
      <c r="D102" s="1" t="s">
        <v>1815</v>
      </c>
      <c r="E102" s="1">
        <v>3</v>
      </c>
      <c r="F102" s="1">
        <v>12</v>
      </c>
    </row>
    <row r="103" spans="2:6" x14ac:dyDescent="0.25">
      <c r="B103" s="1">
        <v>23</v>
      </c>
      <c r="C103" s="1" t="s">
        <v>1177</v>
      </c>
      <c r="D103" s="1" t="s">
        <v>1854</v>
      </c>
      <c r="E103" s="1">
        <v>1</v>
      </c>
      <c r="F103" s="1">
        <v>5</v>
      </c>
    </row>
    <row r="104" spans="2:6" x14ac:dyDescent="0.25">
      <c r="B104" s="1">
        <v>24</v>
      </c>
      <c r="C104" s="1" t="s">
        <v>1878</v>
      </c>
      <c r="D104" s="1" t="s">
        <v>1879</v>
      </c>
      <c r="E104" s="1">
        <v>1</v>
      </c>
      <c r="F104" s="1">
        <v>3</v>
      </c>
    </row>
  </sheetData>
  <sheetProtection algorithmName="SHA-512" hashValue="5QhFkZdaBU51TQmT7s9iuwzHyGbxmKqNcMU824c+XZDb1JiTtszshjxkHXZFeIpWX431zP1mTnE/9miQWyakuw==" saltValue="1+E57VHRXo9tcu/Q6YA2C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7416-3E6B-4769-94DE-13E6B6FD8910}">
  <sheetPr>
    <tabColor rgb="FF117991"/>
  </sheetPr>
  <dimension ref="B1:AJ63"/>
  <sheetViews>
    <sheetView zoomScale="90" zoomScaleNormal="90" workbookViewId="0"/>
  </sheetViews>
  <sheetFormatPr baseColWidth="10" defaultColWidth="6.7109375" defaultRowHeight="12.75" x14ac:dyDescent="0.2"/>
  <cols>
    <col min="1" max="1" width="1.5703125" style="71" customWidth="1"/>
    <col min="2" max="2" width="13.28515625" style="135" customWidth="1"/>
    <col min="3" max="3" width="32.5703125" style="71" bestFit="1" customWidth="1"/>
    <col min="4" max="4" width="7.85546875" style="71" customWidth="1"/>
    <col min="5" max="13" width="7.42578125" style="71" customWidth="1"/>
    <col min="14" max="14" width="9.85546875" style="71" bestFit="1" customWidth="1"/>
    <col min="15" max="15" width="9" style="71" customWidth="1"/>
    <col min="16" max="16" width="10.5703125" style="71" customWidth="1"/>
    <col min="17" max="17" width="34" style="135" bestFit="1" customWidth="1"/>
    <col min="18" max="18" width="6.5703125" style="71" bestFit="1" customWidth="1"/>
    <col min="19" max="19" width="2" style="71" customWidth="1"/>
    <col min="20" max="20" width="1.42578125" style="71" customWidth="1"/>
    <col min="21" max="31" width="6.7109375" style="71"/>
    <col min="32" max="32" width="7.42578125" style="71" bestFit="1" customWidth="1"/>
    <col min="33" max="33" width="7" style="71" bestFit="1" customWidth="1"/>
    <col min="34" max="35" width="10.7109375" style="71" customWidth="1"/>
    <col min="36" max="36" width="27" style="71" bestFit="1" customWidth="1"/>
    <col min="37" max="16384" width="6.7109375" style="71"/>
  </cols>
  <sheetData>
    <row r="1" spans="2:36" ht="25.5" x14ac:dyDescent="0.2">
      <c r="B1" s="234" t="s">
        <v>1880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2:36" s="72" customFormat="1" ht="25.5" x14ac:dyDescent="0.2">
      <c r="B2" s="235" t="s">
        <v>1881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2:36" s="72" customFormat="1" ht="18.75" x14ac:dyDescent="0.3">
      <c r="B3" s="236"/>
      <c r="C3" s="236"/>
      <c r="D3" s="73"/>
      <c r="E3" s="73"/>
      <c r="F3" s="73"/>
      <c r="G3" s="73"/>
      <c r="H3" s="73"/>
      <c r="I3" s="73"/>
      <c r="J3" s="73"/>
      <c r="K3" s="73"/>
      <c r="L3" s="74"/>
      <c r="M3" s="73"/>
      <c r="N3" s="73"/>
      <c r="O3" s="73"/>
      <c r="P3" s="73"/>
      <c r="Q3" s="73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</row>
    <row r="4" spans="2:36" s="72" customFormat="1" ht="19.5" thickBot="1" x14ac:dyDescent="0.35">
      <c r="B4" s="237"/>
      <c r="C4" s="237"/>
      <c r="D4" s="73"/>
      <c r="E4" s="73"/>
      <c r="F4" s="73"/>
      <c r="G4" s="73"/>
      <c r="H4" s="73"/>
      <c r="I4" s="73"/>
      <c r="J4" s="73"/>
      <c r="K4" s="73"/>
      <c r="L4" s="74"/>
      <c r="M4" s="73"/>
      <c r="N4" s="73"/>
      <c r="O4" s="73"/>
      <c r="P4" s="73"/>
      <c r="Q4" s="73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</row>
    <row r="5" spans="2:36" s="72" customFormat="1" ht="21" thickBot="1" x14ac:dyDescent="0.35">
      <c r="B5" s="230" t="s">
        <v>1882</v>
      </c>
      <c r="C5" s="231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2:36" ht="15.75" thickBot="1" x14ac:dyDescent="0.3">
      <c r="B6" s="199" t="s">
        <v>1882</v>
      </c>
      <c r="C6" s="200"/>
      <c r="D6" s="75"/>
      <c r="E6" s="75" t="s">
        <v>1883</v>
      </c>
      <c r="F6" s="75"/>
      <c r="G6" s="75"/>
      <c r="H6" s="75" t="s">
        <v>1883</v>
      </c>
      <c r="I6" s="75"/>
      <c r="J6" s="75"/>
      <c r="K6" s="75"/>
      <c r="L6" s="75" t="s">
        <v>1883</v>
      </c>
      <c r="M6" s="76"/>
      <c r="N6" s="201" t="s">
        <v>1884</v>
      </c>
      <c r="O6" s="77" t="s">
        <v>1885</v>
      </c>
      <c r="P6" s="78" t="s">
        <v>1886</v>
      </c>
      <c r="Q6" s="203" t="s">
        <v>1887</v>
      </c>
      <c r="R6" s="205" t="s">
        <v>1888</v>
      </c>
      <c r="U6" s="1"/>
      <c r="V6" s="79"/>
      <c r="W6" s="79"/>
      <c r="X6" s="79"/>
      <c r="Y6" s="223" t="s">
        <v>1889</v>
      </c>
      <c r="Z6" s="224"/>
      <c r="AA6" s="224"/>
      <c r="AB6" s="224"/>
      <c r="AC6" s="224"/>
      <c r="AD6" s="224"/>
      <c r="AE6" s="225"/>
      <c r="AF6" s="173" t="s">
        <v>1885</v>
      </c>
      <c r="AG6" s="174" t="s">
        <v>1890</v>
      </c>
      <c r="AH6" s="223" t="s">
        <v>1891</v>
      </c>
      <c r="AI6" s="225"/>
      <c r="AJ6" s="174" t="s">
        <v>1887</v>
      </c>
    </row>
    <row r="7" spans="2:36" ht="13.5" thickBot="1" x14ac:dyDescent="0.25">
      <c r="B7" s="226" t="s">
        <v>1892</v>
      </c>
      <c r="C7" s="227"/>
      <c r="D7" s="80" t="s">
        <v>1893</v>
      </c>
      <c r="E7" s="81" t="s">
        <v>1894</v>
      </c>
      <c r="F7" s="81" t="s">
        <v>1895</v>
      </c>
      <c r="G7" s="81" t="s">
        <v>1896</v>
      </c>
      <c r="H7" s="81" t="s">
        <v>1897</v>
      </c>
      <c r="I7" s="81" t="s">
        <v>1898</v>
      </c>
      <c r="J7" s="81" t="s">
        <v>1899</v>
      </c>
      <c r="K7" s="81" t="s">
        <v>1900</v>
      </c>
      <c r="L7" s="81" t="s">
        <v>1901</v>
      </c>
      <c r="M7" s="81" t="s">
        <v>1902</v>
      </c>
      <c r="N7" s="202"/>
      <c r="O7" s="82" t="s">
        <v>1903</v>
      </c>
      <c r="P7" s="83" t="s">
        <v>1904</v>
      </c>
      <c r="Q7" s="222"/>
      <c r="R7" s="206"/>
      <c r="U7" s="217" t="s">
        <v>1905</v>
      </c>
      <c r="V7" s="218"/>
      <c r="W7" s="218"/>
      <c r="X7" s="219"/>
      <c r="Y7" s="217" t="str">
        <f>C21</f>
        <v>Corona FIV Esterlina</v>
      </c>
      <c r="Z7" s="218"/>
      <c r="AA7" s="218"/>
      <c r="AB7" s="218"/>
      <c r="AC7" s="218"/>
      <c r="AD7" s="218"/>
      <c r="AE7" s="219"/>
      <c r="AF7" s="84">
        <f>O21</f>
        <v>152.66</v>
      </c>
      <c r="AG7" s="85">
        <f>P21</f>
        <v>50.886666666666663</v>
      </c>
      <c r="AH7" s="217" t="s">
        <v>1912</v>
      </c>
      <c r="AI7" s="219"/>
      <c r="AJ7" s="172" t="s">
        <v>222</v>
      </c>
    </row>
    <row r="8" spans="2:36" s="98" customFormat="1" ht="15.75" thickBot="1" x14ac:dyDescent="0.3">
      <c r="B8" s="86" t="s">
        <v>355</v>
      </c>
      <c r="C8" s="160" t="s">
        <v>356</v>
      </c>
      <c r="D8" s="187">
        <v>8.08</v>
      </c>
      <c r="E8" s="156">
        <v>7.6</v>
      </c>
      <c r="F8" s="157">
        <v>7.04</v>
      </c>
      <c r="G8" s="156">
        <v>7.48</v>
      </c>
      <c r="H8" s="157">
        <v>8.8000000000000007</v>
      </c>
      <c r="I8" s="156">
        <v>8.34</v>
      </c>
      <c r="J8" s="157">
        <v>8.68</v>
      </c>
      <c r="K8" s="156">
        <v>6.38</v>
      </c>
      <c r="L8" s="157">
        <v>7.98</v>
      </c>
      <c r="M8" s="164">
        <v>4.9800000000000004</v>
      </c>
      <c r="N8" s="162">
        <f>MAX(D8:M8)</f>
        <v>8.8000000000000007</v>
      </c>
      <c r="O8" s="94">
        <f>SUM(D8:M8)-N8</f>
        <v>66.560000000000016</v>
      </c>
      <c r="P8" s="95">
        <f>O8/3</f>
        <v>22.186666666666671</v>
      </c>
      <c r="Q8" s="96" t="s">
        <v>222</v>
      </c>
      <c r="R8" s="69">
        <v>2</v>
      </c>
      <c r="U8" s="217" t="s">
        <v>1906</v>
      </c>
      <c r="V8" s="218"/>
      <c r="W8" s="218"/>
      <c r="X8" s="219"/>
      <c r="Y8" s="220" t="str">
        <f>C20</f>
        <v>Belgica FIV Esterlina</v>
      </c>
      <c r="Z8" s="220"/>
      <c r="AA8" s="220"/>
      <c r="AB8" s="220"/>
      <c r="AC8" s="220"/>
      <c r="AD8" s="220"/>
      <c r="AE8" s="221"/>
      <c r="AF8" s="84">
        <f>O20</f>
        <v>151.6</v>
      </c>
      <c r="AG8" s="84">
        <f>P20</f>
        <v>50.533333333333331</v>
      </c>
      <c r="AH8" s="217" t="s">
        <v>1912</v>
      </c>
      <c r="AI8" s="219"/>
      <c r="AJ8" s="172" t="s">
        <v>222</v>
      </c>
    </row>
    <row r="9" spans="2:36" s="98" customFormat="1" ht="15.75" thickBot="1" x14ac:dyDescent="0.3">
      <c r="B9" s="99" t="s">
        <v>245</v>
      </c>
      <c r="C9" s="161" t="s">
        <v>246</v>
      </c>
      <c r="D9" s="188">
        <v>12.16</v>
      </c>
      <c r="E9" s="158">
        <v>13.02</v>
      </c>
      <c r="F9" s="159">
        <v>11.64</v>
      </c>
      <c r="G9" s="158">
        <v>12.08</v>
      </c>
      <c r="H9" s="159">
        <v>14.04</v>
      </c>
      <c r="I9" s="158">
        <v>11.92</v>
      </c>
      <c r="J9" s="159">
        <v>11.3</v>
      </c>
      <c r="K9" s="158">
        <v>13.6</v>
      </c>
      <c r="L9" s="159">
        <v>15.12</v>
      </c>
      <c r="M9" s="165">
        <v>14.48</v>
      </c>
      <c r="N9" s="163">
        <f t="shared" ref="N9" si="0">MAX(D9:M9)</f>
        <v>15.12</v>
      </c>
      <c r="O9" s="107">
        <f t="shared" ref="O9" si="1">SUM(D9:M9)-N9</f>
        <v>114.23999999999998</v>
      </c>
      <c r="P9" s="108">
        <f>O9/3</f>
        <v>38.079999999999991</v>
      </c>
      <c r="Q9" s="109" t="s">
        <v>218</v>
      </c>
      <c r="R9" s="69">
        <v>1</v>
      </c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2"/>
      <c r="AG9" s="112"/>
      <c r="AH9" s="111"/>
      <c r="AI9" s="111"/>
    </row>
    <row r="10" spans="2:36" s="98" customFormat="1" ht="13.5" thickBot="1" x14ac:dyDescent="0.25">
      <c r="B10" s="113"/>
      <c r="C10" s="113"/>
      <c r="D10" s="114"/>
      <c r="E10" s="114"/>
      <c r="F10" s="114"/>
      <c r="G10" s="114"/>
      <c r="H10" s="114"/>
      <c r="I10" s="114"/>
      <c r="J10" s="115"/>
      <c r="K10" s="115"/>
      <c r="L10" s="115"/>
      <c r="M10" s="115"/>
      <c r="N10" s="116"/>
      <c r="O10" s="116"/>
      <c r="P10" s="117"/>
      <c r="Q10" s="118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2"/>
      <c r="AG10" s="112"/>
      <c r="AH10" s="111"/>
      <c r="AI10" s="111"/>
    </row>
    <row r="11" spans="2:36" ht="13.5" thickBot="1" x14ac:dyDescent="0.25">
      <c r="B11" s="232" t="s">
        <v>1882</v>
      </c>
      <c r="C11" s="233"/>
      <c r="D11" s="75"/>
      <c r="E11" s="75" t="s">
        <v>1883</v>
      </c>
      <c r="F11" s="75"/>
      <c r="G11" s="75"/>
      <c r="H11" s="75" t="s">
        <v>1883</v>
      </c>
      <c r="I11" s="75"/>
      <c r="J11" s="75"/>
      <c r="K11" s="75"/>
      <c r="L11" s="75" t="s">
        <v>1883</v>
      </c>
      <c r="M11" s="76"/>
      <c r="N11" s="201" t="s">
        <v>1884</v>
      </c>
      <c r="O11" s="77" t="s">
        <v>1885</v>
      </c>
      <c r="P11" s="78" t="s">
        <v>1886</v>
      </c>
      <c r="Q11" s="203" t="s">
        <v>1887</v>
      </c>
      <c r="R11" s="205" t="s">
        <v>1888</v>
      </c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1"/>
      <c r="AI11" s="111"/>
    </row>
    <row r="12" spans="2:36" ht="13.5" thickBot="1" x14ac:dyDescent="0.25">
      <c r="B12" s="207" t="s">
        <v>1907</v>
      </c>
      <c r="C12" s="208"/>
      <c r="D12" s="80" t="s">
        <v>1893</v>
      </c>
      <c r="E12" s="81" t="s">
        <v>1894</v>
      </c>
      <c r="F12" s="81" t="s">
        <v>1895</v>
      </c>
      <c r="G12" s="81" t="s">
        <v>1896</v>
      </c>
      <c r="H12" s="81" t="s">
        <v>1897</v>
      </c>
      <c r="I12" s="81" t="s">
        <v>1898</v>
      </c>
      <c r="J12" s="81" t="s">
        <v>1899</v>
      </c>
      <c r="K12" s="81" t="s">
        <v>1900</v>
      </c>
      <c r="L12" s="81" t="s">
        <v>1901</v>
      </c>
      <c r="M12" s="81" t="s">
        <v>1902</v>
      </c>
      <c r="N12" s="202"/>
      <c r="O12" s="82" t="s">
        <v>1903</v>
      </c>
      <c r="P12" s="83" t="s">
        <v>1904</v>
      </c>
      <c r="Q12" s="204"/>
      <c r="R12" s="206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  <c r="AG12" s="112"/>
      <c r="AH12" s="111"/>
      <c r="AI12" s="111"/>
    </row>
    <row r="13" spans="2:36" s="119" customFormat="1" ht="15.75" thickBot="1" x14ac:dyDescent="0.3">
      <c r="B13" s="86" t="s">
        <v>361</v>
      </c>
      <c r="C13" s="87" t="s">
        <v>362</v>
      </c>
      <c r="D13" s="187">
        <v>13.3</v>
      </c>
      <c r="E13" s="156">
        <v>14.6</v>
      </c>
      <c r="F13" s="157">
        <v>15.2</v>
      </c>
      <c r="G13" s="156">
        <v>15.8</v>
      </c>
      <c r="H13" s="157">
        <v>14.84</v>
      </c>
      <c r="I13" s="156">
        <v>17.920000000000002</v>
      </c>
      <c r="J13" s="157">
        <v>16.54</v>
      </c>
      <c r="K13" s="156">
        <v>15.34</v>
      </c>
      <c r="L13" s="157">
        <v>14.1</v>
      </c>
      <c r="M13" s="164">
        <v>10.84</v>
      </c>
      <c r="N13" s="93">
        <f>MAX(D13:M13)</f>
        <v>17.920000000000002</v>
      </c>
      <c r="O13" s="94">
        <f>SUM(D13:M13)-N13</f>
        <v>130.56</v>
      </c>
      <c r="P13" s="162">
        <f>O13/3</f>
        <v>43.52</v>
      </c>
      <c r="Q13" s="185" t="s">
        <v>218</v>
      </c>
      <c r="R13" s="184">
        <v>2</v>
      </c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  <c r="AG13" s="112"/>
      <c r="AH13" s="111"/>
      <c r="AI13" s="111"/>
    </row>
    <row r="14" spans="2:36" s="119" customFormat="1" ht="15.75" thickBot="1" x14ac:dyDescent="0.3">
      <c r="B14" s="99" t="s">
        <v>359</v>
      </c>
      <c r="C14" s="100" t="s">
        <v>360</v>
      </c>
      <c r="D14" s="188">
        <v>12.62</v>
      </c>
      <c r="E14" s="158">
        <v>11.46</v>
      </c>
      <c r="F14" s="159">
        <v>13.4</v>
      </c>
      <c r="G14" s="158">
        <v>16.48</v>
      </c>
      <c r="H14" s="159">
        <v>17.559999999999999</v>
      </c>
      <c r="I14" s="158">
        <v>18.8</v>
      </c>
      <c r="J14" s="159">
        <v>19.420000000000002</v>
      </c>
      <c r="K14" s="158">
        <v>19.12</v>
      </c>
      <c r="L14" s="159">
        <v>17.36</v>
      </c>
      <c r="M14" s="165">
        <v>17.54</v>
      </c>
      <c r="N14" s="106">
        <f>MAX(D14:M14)</f>
        <v>19.420000000000002</v>
      </c>
      <c r="O14" s="107">
        <f>SUM(D14:M14)-N14</f>
        <v>144.33999999999997</v>
      </c>
      <c r="P14" s="163">
        <f>O14/3</f>
        <v>48.113333333333323</v>
      </c>
      <c r="Q14" s="186" t="s">
        <v>222</v>
      </c>
      <c r="R14" s="184">
        <v>1</v>
      </c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2"/>
      <c r="AG14" s="112"/>
      <c r="AH14" s="111"/>
      <c r="AI14" s="111"/>
    </row>
    <row r="15" spans="2:36" s="98" customFormat="1" ht="13.5" thickBot="1" x14ac:dyDescent="0.25">
      <c r="B15" s="113"/>
      <c r="C15" s="113"/>
      <c r="D15" s="114"/>
      <c r="E15" s="114"/>
      <c r="F15" s="114"/>
      <c r="G15" s="114"/>
      <c r="H15" s="114"/>
      <c r="I15" s="114"/>
      <c r="J15" s="115"/>
      <c r="K15" s="115"/>
      <c r="L15" s="115"/>
      <c r="M15" s="115"/>
      <c r="N15" s="116"/>
      <c r="O15" s="116"/>
      <c r="P15" s="117"/>
      <c r="Q15" s="118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2"/>
      <c r="AG15" s="112"/>
      <c r="AH15" s="111"/>
      <c r="AI15" s="111"/>
    </row>
    <row r="16" spans="2:36" s="98" customFormat="1" ht="13.5" thickBot="1" x14ac:dyDescent="0.25">
      <c r="B16" s="232" t="s">
        <v>1882</v>
      </c>
      <c r="C16" s="233"/>
      <c r="D16" s="75"/>
      <c r="E16" s="75" t="s">
        <v>1883</v>
      </c>
      <c r="F16" s="75"/>
      <c r="G16" s="75"/>
      <c r="H16" s="75" t="s">
        <v>1883</v>
      </c>
      <c r="I16" s="75"/>
      <c r="J16" s="75"/>
      <c r="K16" s="75"/>
      <c r="L16" s="75" t="s">
        <v>1883</v>
      </c>
      <c r="M16" s="76"/>
      <c r="N16" s="201" t="s">
        <v>1884</v>
      </c>
      <c r="O16" s="77" t="s">
        <v>1885</v>
      </c>
      <c r="P16" s="78" t="s">
        <v>1886</v>
      </c>
      <c r="Q16" s="203" t="s">
        <v>1887</v>
      </c>
      <c r="R16" s="205" t="s">
        <v>1888</v>
      </c>
      <c r="S16" s="7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2"/>
      <c r="AG16" s="112"/>
      <c r="AH16" s="111"/>
      <c r="AI16" s="111"/>
    </row>
    <row r="17" spans="2:36" s="98" customFormat="1" ht="13.5" thickBot="1" x14ac:dyDescent="0.25">
      <c r="B17" s="207" t="s">
        <v>1908</v>
      </c>
      <c r="C17" s="208"/>
      <c r="D17" s="81" t="s">
        <v>1893</v>
      </c>
      <c r="E17" s="81" t="s">
        <v>1894</v>
      </c>
      <c r="F17" s="81" t="s">
        <v>1895</v>
      </c>
      <c r="G17" s="81" t="s">
        <v>1896</v>
      </c>
      <c r="H17" s="81" t="s">
        <v>1897</v>
      </c>
      <c r="I17" s="81" t="s">
        <v>1898</v>
      </c>
      <c r="J17" s="81" t="s">
        <v>1899</v>
      </c>
      <c r="K17" s="81" t="s">
        <v>1900</v>
      </c>
      <c r="L17" s="81" t="s">
        <v>1901</v>
      </c>
      <c r="M17" s="81" t="s">
        <v>1902</v>
      </c>
      <c r="N17" s="202"/>
      <c r="O17" s="82" t="s">
        <v>1903</v>
      </c>
      <c r="P17" s="83" t="s">
        <v>1904</v>
      </c>
      <c r="Q17" s="204"/>
      <c r="R17" s="206"/>
      <c r="S17" s="7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2"/>
      <c r="AG17" s="112"/>
      <c r="AH17" s="111"/>
      <c r="AI17" s="111"/>
    </row>
    <row r="18" spans="2:36" s="98" customFormat="1" ht="15.75" thickBot="1" x14ac:dyDescent="0.3">
      <c r="B18" s="121" t="s">
        <v>366</v>
      </c>
      <c r="C18" s="166" t="s">
        <v>367</v>
      </c>
      <c r="D18" s="187">
        <v>10.6</v>
      </c>
      <c r="E18" s="156">
        <v>10.68</v>
      </c>
      <c r="F18" s="156">
        <v>12.14</v>
      </c>
      <c r="G18" s="156">
        <v>9.64</v>
      </c>
      <c r="H18" s="156">
        <v>11.9</v>
      </c>
      <c r="I18" s="156">
        <v>10.4</v>
      </c>
      <c r="J18" s="156">
        <v>7.98</v>
      </c>
      <c r="K18" s="156">
        <v>11.12</v>
      </c>
      <c r="L18" s="156">
        <v>11.02</v>
      </c>
      <c r="M18" s="164">
        <v>11.72</v>
      </c>
      <c r="N18" s="169">
        <f>MAX(D18:M18)</f>
        <v>12.14</v>
      </c>
      <c r="O18" s="124">
        <f>SUM(D18:M18)-N18</f>
        <v>95.06</v>
      </c>
      <c r="P18" s="123">
        <f>O18/3</f>
        <v>31.686666666666667</v>
      </c>
      <c r="Q18" s="96" t="s">
        <v>214</v>
      </c>
      <c r="R18" s="69">
        <v>3</v>
      </c>
      <c r="S18" s="119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2"/>
      <c r="AG18" s="112"/>
      <c r="AH18" s="111"/>
      <c r="AI18" s="111"/>
    </row>
    <row r="19" spans="2:36" s="98" customFormat="1" ht="15.75" thickBot="1" x14ac:dyDescent="0.3">
      <c r="B19" s="125" t="s">
        <v>372</v>
      </c>
      <c r="C19" s="167" t="s">
        <v>373</v>
      </c>
      <c r="D19" s="178">
        <v>0</v>
      </c>
      <c r="E19" s="179"/>
      <c r="F19" s="179"/>
      <c r="G19" s="179"/>
      <c r="H19" s="179"/>
      <c r="I19" s="179"/>
      <c r="J19" s="180"/>
      <c r="K19" s="180"/>
      <c r="L19" s="180"/>
      <c r="M19" s="181"/>
      <c r="N19" s="170">
        <f t="shared" ref="N19:N21" si="2">MAX(D19:M19)</f>
        <v>0</v>
      </c>
      <c r="O19" s="128">
        <f>SUM(D19:M19)-N19</f>
        <v>0</v>
      </c>
      <c r="P19" s="127">
        <f t="shared" ref="P19:P21" si="3">O19/3</f>
        <v>0</v>
      </c>
      <c r="Q19" s="129" t="s">
        <v>222</v>
      </c>
      <c r="R19" s="69"/>
      <c r="S19" s="119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2"/>
      <c r="AG19" s="112"/>
      <c r="AH19" s="111"/>
      <c r="AI19" s="111"/>
    </row>
    <row r="20" spans="2:36" s="98" customFormat="1" ht="15.75" thickBot="1" x14ac:dyDescent="0.3">
      <c r="B20" s="125" t="s">
        <v>251</v>
      </c>
      <c r="C20" s="167" t="s">
        <v>252</v>
      </c>
      <c r="D20" s="189">
        <v>14.78</v>
      </c>
      <c r="E20" s="182">
        <v>12.46</v>
      </c>
      <c r="F20" s="182">
        <v>14.5</v>
      </c>
      <c r="G20" s="182">
        <v>16.239999999999998</v>
      </c>
      <c r="H20" s="182">
        <v>18.28</v>
      </c>
      <c r="I20" s="182">
        <v>19.82</v>
      </c>
      <c r="J20" s="182">
        <v>21.02</v>
      </c>
      <c r="K20" s="182">
        <v>19.84</v>
      </c>
      <c r="L20" s="182">
        <v>17.86</v>
      </c>
      <c r="M20" s="183">
        <v>17.82</v>
      </c>
      <c r="N20" s="170">
        <f>MAX(D20:M20)</f>
        <v>21.02</v>
      </c>
      <c r="O20" s="128">
        <f>SUM(D20:M20)-N20</f>
        <v>151.6</v>
      </c>
      <c r="P20" s="127">
        <f>O20/3</f>
        <v>50.533333333333331</v>
      </c>
      <c r="Q20" s="129" t="s">
        <v>222</v>
      </c>
      <c r="R20" s="69">
        <v>2</v>
      </c>
      <c r="S20" s="119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2"/>
      <c r="AG20" s="112"/>
      <c r="AH20" s="111"/>
      <c r="AI20" s="111"/>
    </row>
    <row r="21" spans="2:36" s="98" customFormat="1" ht="15.75" thickBot="1" x14ac:dyDescent="0.3">
      <c r="B21" s="130" t="s">
        <v>368</v>
      </c>
      <c r="C21" s="168" t="s">
        <v>369</v>
      </c>
      <c r="D21" s="188">
        <v>14.96</v>
      </c>
      <c r="E21" s="158">
        <v>13.78</v>
      </c>
      <c r="F21" s="158">
        <v>16.38</v>
      </c>
      <c r="G21" s="158">
        <v>18.739999999999998</v>
      </c>
      <c r="H21" s="158">
        <v>18.72</v>
      </c>
      <c r="I21" s="158">
        <v>20</v>
      </c>
      <c r="J21" s="158">
        <v>20.94</v>
      </c>
      <c r="K21" s="158">
        <v>19.36</v>
      </c>
      <c r="L21" s="158">
        <v>16.399999999999999</v>
      </c>
      <c r="M21" s="165">
        <v>14.32</v>
      </c>
      <c r="N21" s="171">
        <f t="shared" si="2"/>
        <v>20.94</v>
      </c>
      <c r="O21" s="133">
        <f t="shared" ref="O21" si="4">SUM(D21:M21)-N21</f>
        <v>152.66</v>
      </c>
      <c r="P21" s="132">
        <f t="shared" si="3"/>
        <v>50.886666666666663</v>
      </c>
      <c r="Q21" s="134" t="s">
        <v>222</v>
      </c>
      <c r="R21" s="69">
        <v>1</v>
      </c>
      <c r="S21" s="119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2"/>
      <c r="AG21" s="112"/>
      <c r="AH21" s="111"/>
      <c r="AI21" s="111"/>
    </row>
    <row r="22" spans="2:36" s="140" customFormat="1" ht="13.5" thickBot="1" x14ac:dyDescent="0.25">
      <c r="B22" s="135"/>
      <c r="C22" s="135"/>
      <c r="D22" s="136"/>
      <c r="E22" s="136"/>
      <c r="F22" s="136"/>
      <c r="G22" s="136"/>
      <c r="H22" s="136"/>
      <c r="I22" s="136"/>
      <c r="J22" s="137"/>
      <c r="K22" s="137"/>
      <c r="L22" s="137"/>
      <c r="M22" s="137"/>
      <c r="N22" s="138"/>
      <c r="O22" s="138"/>
      <c r="P22" s="138"/>
      <c r="Q22" s="139"/>
      <c r="R22" s="98"/>
      <c r="S22" s="98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2"/>
      <c r="AG22" s="112"/>
      <c r="AH22" s="111"/>
      <c r="AI22" s="111"/>
    </row>
    <row r="23" spans="2:36" ht="13.5" thickBot="1" x14ac:dyDescent="0.25">
      <c r="B23" s="232" t="s">
        <v>1882</v>
      </c>
      <c r="C23" s="233"/>
      <c r="D23" s="75"/>
      <c r="E23" s="75" t="s">
        <v>1883</v>
      </c>
      <c r="F23" s="75"/>
      <c r="G23" s="75"/>
      <c r="H23" s="75" t="s">
        <v>1883</v>
      </c>
      <c r="I23" s="75"/>
      <c r="J23" s="75"/>
      <c r="K23" s="75"/>
      <c r="L23" s="75" t="s">
        <v>1883</v>
      </c>
      <c r="M23" s="76"/>
      <c r="N23" s="209" t="s">
        <v>1884</v>
      </c>
      <c r="O23" s="77" t="s">
        <v>1885</v>
      </c>
      <c r="P23" s="141" t="s">
        <v>1886</v>
      </c>
      <c r="Q23" s="211" t="s">
        <v>1887</v>
      </c>
      <c r="R23" s="213" t="s">
        <v>1888</v>
      </c>
      <c r="S23" s="98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2"/>
      <c r="AG23" s="112"/>
      <c r="AH23" s="111"/>
      <c r="AI23" s="111"/>
    </row>
    <row r="24" spans="2:36" ht="13.5" thickBot="1" x14ac:dyDescent="0.25">
      <c r="B24" s="215" t="s">
        <v>1909</v>
      </c>
      <c r="C24" s="216"/>
      <c r="D24" s="120" t="s">
        <v>1893</v>
      </c>
      <c r="E24" s="120" t="s">
        <v>1894</v>
      </c>
      <c r="F24" s="120" t="s">
        <v>1895</v>
      </c>
      <c r="G24" s="120" t="s">
        <v>1896</v>
      </c>
      <c r="H24" s="120" t="s">
        <v>1897</v>
      </c>
      <c r="I24" s="120" t="s">
        <v>1898</v>
      </c>
      <c r="J24" s="120" t="s">
        <v>1899</v>
      </c>
      <c r="K24" s="120" t="s">
        <v>1900</v>
      </c>
      <c r="L24" s="120" t="s">
        <v>1901</v>
      </c>
      <c r="M24" s="120" t="s">
        <v>1902</v>
      </c>
      <c r="N24" s="210"/>
      <c r="O24" s="142" t="s">
        <v>1903</v>
      </c>
      <c r="P24" s="143" t="s">
        <v>1904</v>
      </c>
      <c r="Q24" s="212"/>
      <c r="R24" s="214"/>
      <c r="S24" s="98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  <c r="AG24" s="112"/>
      <c r="AH24" s="111"/>
      <c r="AI24" s="111"/>
    </row>
    <row r="25" spans="2:36" ht="15.75" customHeight="1" x14ac:dyDescent="0.25">
      <c r="B25" s="144"/>
      <c r="C25" s="87"/>
      <c r="D25" s="88"/>
      <c r="E25" s="89"/>
      <c r="F25" s="90"/>
      <c r="G25" s="91"/>
      <c r="H25" s="91"/>
      <c r="I25" s="91"/>
      <c r="J25" s="91"/>
      <c r="K25" s="91"/>
      <c r="L25" s="91"/>
      <c r="M25" s="92"/>
      <c r="N25" s="93">
        <f>MAX(D25:M25)</f>
        <v>0</v>
      </c>
      <c r="O25" s="94">
        <f>SUM(D25,M25)-N25</f>
        <v>0</v>
      </c>
      <c r="P25" s="95">
        <f>O25/3</f>
        <v>0</v>
      </c>
      <c r="Q25" s="145"/>
      <c r="R25" s="97"/>
      <c r="S25" s="140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2"/>
      <c r="AG25" s="112"/>
      <c r="AH25" s="111"/>
      <c r="AI25" s="111"/>
    </row>
    <row r="26" spans="2:36" ht="15.75" thickBot="1" x14ac:dyDescent="0.3">
      <c r="B26" s="146"/>
      <c r="C26" s="100"/>
      <c r="D26" s="101"/>
      <c r="E26" s="102"/>
      <c r="F26" s="103"/>
      <c r="G26" s="104"/>
      <c r="H26" s="104"/>
      <c r="I26" s="104"/>
      <c r="J26" s="104"/>
      <c r="K26" s="104"/>
      <c r="L26" s="104"/>
      <c r="M26" s="105"/>
      <c r="N26" s="106">
        <f>MAX(D26,M26)</f>
        <v>0</v>
      </c>
      <c r="O26" s="107">
        <f>SUM(D26,M26)-N26</f>
        <v>0</v>
      </c>
      <c r="P26" s="108">
        <f>O26/3</f>
        <v>0</v>
      </c>
      <c r="Q26" s="147"/>
      <c r="R26" s="110"/>
      <c r="S26" s="140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2"/>
      <c r="AG26" s="112"/>
      <c r="AH26" s="111"/>
      <c r="AI26" s="111"/>
    </row>
    <row r="27" spans="2:36" s="150" customFormat="1" ht="16.5" thickBot="1" x14ac:dyDescent="0.3">
      <c r="B27" s="148"/>
      <c r="C27" s="149"/>
      <c r="D27" s="149"/>
      <c r="E27" s="149"/>
      <c r="G27" s="228"/>
      <c r="H27" s="228"/>
      <c r="I27" s="228"/>
      <c r="J27" s="228"/>
      <c r="K27" s="228"/>
      <c r="L27" s="228"/>
      <c r="M27" s="228"/>
      <c r="O27" s="229"/>
      <c r="P27" s="229"/>
      <c r="Q27" s="229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2"/>
      <c r="AG27" s="112"/>
      <c r="AH27" s="111"/>
      <c r="AI27" s="111"/>
    </row>
    <row r="28" spans="2:36" s="150" customFormat="1" ht="21" thickBot="1" x14ac:dyDescent="0.35">
      <c r="B28" s="230" t="s">
        <v>1910</v>
      </c>
      <c r="C28" s="231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2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2"/>
      <c r="AG28" s="112"/>
      <c r="AH28" s="111"/>
      <c r="AI28" s="111"/>
    </row>
    <row r="29" spans="2:36" s="1" customFormat="1" ht="15.75" thickBot="1" x14ac:dyDescent="0.3">
      <c r="B29" s="199" t="s">
        <v>1910</v>
      </c>
      <c r="C29" s="200"/>
      <c r="D29" s="75"/>
      <c r="E29" s="75" t="s">
        <v>1883</v>
      </c>
      <c r="F29" s="75"/>
      <c r="G29" s="75"/>
      <c r="H29" s="75" t="s">
        <v>1883</v>
      </c>
      <c r="I29" s="75"/>
      <c r="J29" s="75"/>
      <c r="K29" s="75"/>
      <c r="L29" s="75" t="s">
        <v>1883</v>
      </c>
      <c r="M29" s="76"/>
      <c r="N29" s="201" t="s">
        <v>1884</v>
      </c>
      <c r="O29" s="77" t="s">
        <v>1885</v>
      </c>
      <c r="P29" s="78" t="s">
        <v>1886</v>
      </c>
      <c r="Q29" s="203" t="s">
        <v>1887</v>
      </c>
      <c r="R29" s="205" t="s">
        <v>1888</v>
      </c>
      <c r="V29" s="79"/>
      <c r="W29" s="79"/>
      <c r="X29" s="79"/>
      <c r="Y29" s="223" t="s">
        <v>1889</v>
      </c>
      <c r="Z29" s="224"/>
      <c r="AA29" s="224"/>
      <c r="AB29" s="224"/>
      <c r="AC29" s="224"/>
      <c r="AD29" s="224"/>
      <c r="AE29" s="225"/>
      <c r="AF29" s="173" t="s">
        <v>1885</v>
      </c>
      <c r="AG29" s="174" t="s">
        <v>1890</v>
      </c>
      <c r="AH29" s="223" t="s">
        <v>1891</v>
      </c>
      <c r="AI29" s="225"/>
      <c r="AJ29" s="174" t="s">
        <v>1887</v>
      </c>
    </row>
    <row r="30" spans="2:36" s="1" customFormat="1" ht="15.75" thickBot="1" x14ac:dyDescent="0.3">
      <c r="B30" s="226" t="s">
        <v>1892</v>
      </c>
      <c r="C30" s="227"/>
      <c r="D30" s="80" t="s">
        <v>1893</v>
      </c>
      <c r="E30" s="81" t="s">
        <v>1894</v>
      </c>
      <c r="F30" s="81" t="s">
        <v>1895</v>
      </c>
      <c r="G30" s="81" t="s">
        <v>1896</v>
      </c>
      <c r="H30" s="81" t="s">
        <v>1897</v>
      </c>
      <c r="I30" s="81" t="s">
        <v>1898</v>
      </c>
      <c r="J30" s="81" t="s">
        <v>1899</v>
      </c>
      <c r="K30" s="81" t="s">
        <v>1900</v>
      </c>
      <c r="L30" s="81" t="s">
        <v>1901</v>
      </c>
      <c r="M30" s="81" t="s">
        <v>1902</v>
      </c>
      <c r="N30" s="202"/>
      <c r="O30" s="82" t="s">
        <v>1903</v>
      </c>
      <c r="P30" s="83" t="s">
        <v>1904</v>
      </c>
      <c r="Q30" s="204"/>
      <c r="R30" s="206"/>
      <c r="U30" s="217" t="s">
        <v>1905</v>
      </c>
      <c r="V30" s="218"/>
      <c r="W30" s="218"/>
      <c r="X30" s="219"/>
      <c r="Y30" s="217" t="str">
        <f>C37</f>
        <v>Catalina FIV de Grupo Rojas</v>
      </c>
      <c r="Z30" s="218"/>
      <c r="AA30" s="218"/>
      <c r="AB30" s="218"/>
      <c r="AC30" s="218"/>
      <c r="AD30" s="218"/>
      <c r="AE30" s="219"/>
      <c r="AF30" s="84">
        <f>O37</f>
        <v>237.56</v>
      </c>
      <c r="AG30" s="85">
        <f>P37</f>
        <v>79.186666666666667</v>
      </c>
      <c r="AH30" s="217" t="s">
        <v>1853</v>
      </c>
      <c r="AI30" s="219"/>
      <c r="AJ30" s="172" t="str">
        <f>Q37</f>
        <v>FEDEPLE - Juan Manuel Rojas</v>
      </c>
    </row>
    <row r="31" spans="2:36" s="1" customFormat="1" ht="15.75" thickBot="1" x14ac:dyDescent="0.3">
      <c r="B31" s="86" t="s">
        <v>543</v>
      </c>
      <c r="C31" s="160" t="s">
        <v>544</v>
      </c>
      <c r="D31" s="187">
        <v>12.86</v>
      </c>
      <c r="E31" s="156">
        <v>9.16</v>
      </c>
      <c r="F31" s="156">
        <v>7.14</v>
      </c>
      <c r="G31" s="156">
        <v>9.34</v>
      </c>
      <c r="H31" s="156">
        <v>10.38</v>
      </c>
      <c r="I31" s="156">
        <v>10.62</v>
      </c>
      <c r="J31" s="156">
        <v>11.1</v>
      </c>
      <c r="K31" s="156">
        <v>11.2</v>
      </c>
      <c r="L31" s="156">
        <v>11.18</v>
      </c>
      <c r="M31" s="164">
        <v>12.1</v>
      </c>
      <c r="N31" s="95">
        <f>MAX(D31:M31)</f>
        <v>12.86</v>
      </c>
      <c r="O31" s="94">
        <f>SUM(D31:M31)-N31</f>
        <v>92.219999999999985</v>
      </c>
      <c r="P31" s="94">
        <f>O31/3</f>
        <v>30.739999999999995</v>
      </c>
      <c r="Q31" s="96" t="s">
        <v>282</v>
      </c>
      <c r="R31" s="69">
        <v>3</v>
      </c>
      <c r="U31" s="217" t="s">
        <v>1906</v>
      </c>
      <c r="V31" s="218"/>
      <c r="W31" s="218"/>
      <c r="X31" s="219"/>
      <c r="Y31" s="220" t="str">
        <f>C46</f>
        <v>Rachapau Barreira 2362 Fantastico</v>
      </c>
      <c r="Z31" s="220"/>
      <c r="AA31" s="220"/>
      <c r="AB31" s="220"/>
      <c r="AC31" s="220"/>
      <c r="AD31" s="220"/>
      <c r="AE31" s="221"/>
      <c r="AF31" s="84">
        <f>O46</f>
        <v>217.26000000000002</v>
      </c>
      <c r="AG31" s="84">
        <f>P46</f>
        <v>72.42</v>
      </c>
      <c r="AH31" s="217" t="s">
        <v>1853</v>
      </c>
      <c r="AI31" s="219"/>
      <c r="AJ31" s="172" t="str">
        <f>Q46</f>
        <v>FEDEPLE - Juan Manuel Rojas</v>
      </c>
    </row>
    <row r="32" spans="2:36" s="150" customFormat="1" ht="15.75" thickBot="1" x14ac:dyDescent="0.3">
      <c r="B32" s="175" t="s">
        <v>597</v>
      </c>
      <c r="C32" s="190" t="s">
        <v>598</v>
      </c>
      <c r="D32" s="189">
        <v>18.260000000000002</v>
      </c>
      <c r="E32" s="182">
        <v>14.96</v>
      </c>
      <c r="F32" s="182">
        <v>17.88</v>
      </c>
      <c r="G32" s="182">
        <v>14.7</v>
      </c>
      <c r="H32" s="182">
        <v>16.02</v>
      </c>
      <c r="I32" s="182">
        <v>19.34</v>
      </c>
      <c r="J32" s="182">
        <v>20.3</v>
      </c>
      <c r="K32" s="182">
        <v>18.920000000000002</v>
      </c>
      <c r="L32" s="182">
        <v>16.899999999999999</v>
      </c>
      <c r="M32" s="183">
        <v>15.76</v>
      </c>
      <c r="N32" s="191">
        <f t="shared" ref="N32" si="5">MAX(D32:M32)</f>
        <v>20.3</v>
      </c>
      <c r="O32" s="152">
        <f t="shared" ref="O32" si="6">SUM(D32:M32)-N32</f>
        <v>152.73999999999998</v>
      </c>
      <c r="P32" s="152">
        <f>O32/3</f>
        <v>50.913333333333327</v>
      </c>
      <c r="Q32" s="176" t="s">
        <v>282</v>
      </c>
      <c r="R32" s="69">
        <v>2</v>
      </c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</row>
    <row r="33" spans="2:35" s="150" customFormat="1" ht="15.75" thickBot="1" x14ac:dyDescent="0.3">
      <c r="B33" s="99" t="s">
        <v>599</v>
      </c>
      <c r="C33" s="161" t="s">
        <v>600</v>
      </c>
      <c r="D33" s="188">
        <v>18.16</v>
      </c>
      <c r="E33" s="158">
        <v>15.68</v>
      </c>
      <c r="F33" s="158">
        <v>18.38</v>
      </c>
      <c r="G33" s="158">
        <v>21.52</v>
      </c>
      <c r="H33" s="158">
        <v>22.88</v>
      </c>
      <c r="I33" s="158">
        <v>22.74</v>
      </c>
      <c r="J33" s="158">
        <v>23.1</v>
      </c>
      <c r="K33" s="158">
        <v>26.4</v>
      </c>
      <c r="L33" s="158">
        <v>25.94</v>
      </c>
      <c r="M33" s="165">
        <v>26.64</v>
      </c>
      <c r="N33" s="108">
        <f t="shared" ref="N33" si="7">MAX(D33:M33)</f>
        <v>26.64</v>
      </c>
      <c r="O33" s="107">
        <f t="shared" ref="O33" si="8">SUM(D33:M33)-N33</f>
        <v>194.8</v>
      </c>
      <c r="P33" s="107">
        <f>O33/3</f>
        <v>64.933333333333337</v>
      </c>
      <c r="Q33" s="177" t="s">
        <v>459</v>
      </c>
      <c r="R33" s="69">
        <v>1</v>
      </c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</row>
    <row r="34" spans="2:35" s="150" customFormat="1" ht="13.5" thickBot="1" x14ac:dyDescent="0.25">
      <c r="B34" s="113"/>
      <c r="C34" s="113"/>
      <c r="D34" s="114"/>
      <c r="E34" s="114"/>
      <c r="F34" s="114"/>
      <c r="G34" s="114"/>
      <c r="H34" s="114"/>
      <c r="I34" s="114"/>
      <c r="J34" s="115"/>
      <c r="K34" s="115"/>
      <c r="L34" s="115"/>
      <c r="M34" s="115"/>
      <c r="N34" s="116"/>
      <c r="O34" s="116"/>
      <c r="P34" s="117"/>
      <c r="Q34" s="118"/>
      <c r="R34" s="98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</row>
    <row r="35" spans="2:35" s="150" customFormat="1" ht="13.5" thickBot="1" x14ac:dyDescent="0.25">
      <c r="B35" s="199" t="s">
        <v>1910</v>
      </c>
      <c r="C35" s="200"/>
      <c r="D35" s="75"/>
      <c r="E35" s="75" t="s">
        <v>1883</v>
      </c>
      <c r="F35" s="75"/>
      <c r="G35" s="75"/>
      <c r="H35" s="75" t="s">
        <v>1883</v>
      </c>
      <c r="I35" s="75"/>
      <c r="J35" s="75"/>
      <c r="K35" s="75"/>
      <c r="L35" s="75" t="s">
        <v>1883</v>
      </c>
      <c r="M35" s="76"/>
      <c r="N35" s="201" t="s">
        <v>1884</v>
      </c>
      <c r="O35" s="77" t="s">
        <v>1885</v>
      </c>
      <c r="P35" s="78" t="s">
        <v>1886</v>
      </c>
      <c r="Q35" s="203" t="s">
        <v>1887</v>
      </c>
      <c r="R35" s="205" t="s">
        <v>1888</v>
      </c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</row>
    <row r="36" spans="2:35" s="150" customFormat="1" ht="13.5" thickBot="1" x14ac:dyDescent="0.25">
      <c r="B36" s="207" t="s">
        <v>1907</v>
      </c>
      <c r="C36" s="208"/>
      <c r="D36" s="80" t="s">
        <v>1893</v>
      </c>
      <c r="E36" s="81" t="s">
        <v>1894</v>
      </c>
      <c r="F36" s="81" t="s">
        <v>1895</v>
      </c>
      <c r="G36" s="81" t="s">
        <v>1896</v>
      </c>
      <c r="H36" s="81" t="s">
        <v>1897</v>
      </c>
      <c r="I36" s="81" t="s">
        <v>1898</v>
      </c>
      <c r="J36" s="81" t="s">
        <v>1899</v>
      </c>
      <c r="K36" s="81" t="s">
        <v>1900</v>
      </c>
      <c r="L36" s="81" t="s">
        <v>1901</v>
      </c>
      <c r="M36" s="81" t="s">
        <v>1902</v>
      </c>
      <c r="N36" s="202"/>
      <c r="O36" s="82" t="s">
        <v>1903</v>
      </c>
      <c r="P36" s="83" t="s">
        <v>1904</v>
      </c>
      <c r="Q36" s="222"/>
      <c r="R36" s="206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</row>
    <row r="37" spans="2:35" s="150" customFormat="1" ht="15.75" thickBot="1" x14ac:dyDescent="0.3">
      <c r="B37" s="125" t="s">
        <v>607</v>
      </c>
      <c r="C37" s="151" t="s">
        <v>1911</v>
      </c>
      <c r="D37" s="187">
        <v>22.14</v>
      </c>
      <c r="E37" s="156">
        <v>19.559999999999999</v>
      </c>
      <c r="F37" s="156">
        <v>21.68</v>
      </c>
      <c r="G37" s="156">
        <v>25.8</v>
      </c>
      <c r="H37" s="156">
        <v>28.34</v>
      </c>
      <c r="I37" s="156">
        <v>30.3</v>
      </c>
      <c r="J37" s="156">
        <v>31.18</v>
      </c>
      <c r="K37" s="156">
        <v>30.56</v>
      </c>
      <c r="L37" s="156">
        <v>30.32</v>
      </c>
      <c r="M37" s="164">
        <v>28.86</v>
      </c>
      <c r="N37" s="152">
        <f t="shared" ref="N37:N41" si="9">MAX(D37:M37)</f>
        <v>31.18</v>
      </c>
      <c r="O37" s="152">
        <f t="shared" ref="O37:O41" si="10">SUM(D37:M37)-N37</f>
        <v>237.56</v>
      </c>
      <c r="P37" s="152">
        <f t="shared" ref="P37:P41" si="11">O37/3</f>
        <v>79.186666666666667</v>
      </c>
      <c r="Q37" s="153" t="s">
        <v>459</v>
      </c>
      <c r="R37" s="69">
        <v>1</v>
      </c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</row>
    <row r="38" spans="2:35" s="150" customFormat="1" ht="15.75" thickBot="1" x14ac:dyDescent="0.3">
      <c r="B38" s="125" t="s">
        <v>601</v>
      </c>
      <c r="C38" s="151" t="s">
        <v>602</v>
      </c>
      <c r="D38" s="189">
        <v>14.98</v>
      </c>
      <c r="E38" s="182">
        <v>14.86</v>
      </c>
      <c r="F38" s="182">
        <v>10.26</v>
      </c>
      <c r="G38" s="182">
        <v>11.1</v>
      </c>
      <c r="H38" s="182">
        <v>11.28</v>
      </c>
      <c r="I38" s="182">
        <v>15.06</v>
      </c>
      <c r="J38" s="182">
        <v>12.66</v>
      </c>
      <c r="K38" s="182">
        <v>12.1</v>
      </c>
      <c r="L38" s="182">
        <v>12.36</v>
      </c>
      <c r="M38" s="183">
        <v>12.08</v>
      </c>
      <c r="N38" s="152">
        <f t="shared" si="9"/>
        <v>15.06</v>
      </c>
      <c r="O38" s="152">
        <f t="shared" si="10"/>
        <v>111.67999999999999</v>
      </c>
      <c r="P38" s="152">
        <f t="shared" si="11"/>
        <v>37.226666666666667</v>
      </c>
      <c r="Q38" s="153" t="s">
        <v>214</v>
      </c>
      <c r="R38" s="69">
        <v>5</v>
      </c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</row>
    <row r="39" spans="2:35" s="150" customFormat="1" ht="15.75" thickBot="1" x14ac:dyDescent="0.3">
      <c r="B39" s="125" t="s">
        <v>603</v>
      </c>
      <c r="C39" s="154" t="s">
        <v>604</v>
      </c>
      <c r="D39" s="189">
        <v>14.26</v>
      </c>
      <c r="E39" s="182">
        <v>9.4</v>
      </c>
      <c r="F39" s="182">
        <v>18.86</v>
      </c>
      <c r="G39" s="182">
        <v>15.26</v>
      </c>
      <c r="H39" s="182">
        <v>12.48</v>
      </c>
      <c r="I39" s="182">
        <v>12.6</v>
      </c>
      <c r="J39" s="182">
        <v>14.14</v>
      </c>
      <c r="K39" s="182">
        <v>16.62</v>
      </c>
      <c r="L39" s="182">
        <v>16.260000000000002</v>
      </c>
      <c r="M39" s="183">
        <v>15.26</v>
      </c>
      <c r="N39" s="152">
        <f t="shared" si="9"/>
        <v>18.86</v>
      </c>
      <c r="O39" s="152">
        <f t="shared" si="10"/>
        <v>126.27999999999999</v>
      </c>
      <c r="P39" s="152">
        <f t="shared" si="11"/>
        <v>42.093333333333327</v>
      </c>
      <c r="Q39" s="155" t="s">
        <v>214</v>
      </c>
      <c r="R39" s="69">
        <v>4</v>
      </c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</row>
    <row r="40" spans="2:35" s="150" customFormat="1" ht="15.75" thickBot="1" x14ac:dyDescent="0.3">
      <c r="B40" s="125" t="s">
        <v>483</v>
      </c>
      <c r="C40" s="154" t="s">
        <v>484</v>
      </c>
      <c r="D40" s="189">
        <v>19.739999999999998</v>
      </c>
      <c r="E40" s="182">
        <v>17.34</v>
      </c>
      <c r="F40" s="182">
        <v>16.98</v>
      </c>
      <c r="G40" s="182">
        <v>13.12</v>
      </c>
      <c r="H40" s="182">
        <v>16.84</v>
      </c>
      <c r="I40" s="182">
        <v>12.08</v>
      </c>
      <c r="J40" s="182">
        <v>19.66</v>
      </c>
      <c r="K40" s="182">
        <v>15.32</v>
      </c>
      <c r="L40" s="182">
        <v>16.48</v>
      </c>
      <c r="M40" s="183">
        <v>15.5</v>
      </c>
      <c r="N40" s="152">
        <f t="shared" si="9"/>
        <v>19.739999999999998</v>
      </c>
      <c r="O40" s="152">
        <f t="shared" si="10"/>
        <v>143.32</v>
      </c>
      <c r="P40" s="152">
        <f t="shared" si="11"/>
        <v>47.773333333333333</v>
      </c>
      <c r="Q40" s="176" t="s">
        <v>282</v>
      </c>
      <c r="R40" s="69">
        <v>2</v>
      </c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</row>
    <row r="41" spans="2:35" s="150" customFormat="1" ht="15.75" thickBot="1" x14ac:dyDescent="0.3">
      <c r="B41" s="125" t="s">
        <v>436</v>
      </c>
      <c r="C41" s="154" t="s">
        <v>437</v>
      </c>
      <c r="D41" s="189">
        <v>14.22</v>
      </c>
      <c r="E41" s="182">
        <v>12.78</v>
      </c>
      <c r="F41" s="182">
        <v>12.78</v>
      </c>
      <c r="G41" s="182">
        <v>10.52</v>
      </c>
      <c r="H41" s="182">
        <v>5.94</v>
      </c>
      <c r="I41" s="182">
        <v>12.86</v>
      </c>
      <c r="J41" s="182">
        <v>9.92</v>
      </c>
      <c r="K41" s="182">
        <v>9.56</v>
      </c>
      <c r="L41" s="182">
        <v>10.14</v>
      </c>
      <c r="M41" s="183">
        <v>9.7200000000000006</v>
      </c>
      <c r="N41" s="152">
        <f t="shared" si="9"/>
        <v>14.22</v>
      </c>
      <c r="O41" s="152">
        <f t="shared" si="10"/>
        <v>94.22</v>
      </c>
      <c r="P41" s="152">
        <f t="shared" si="11"/>
        <v>31.406666666666666</v>
      </c>
      <c r="Q41" s="176" t="s">
        <v>282</v>
      </c>
      <c r="R41" s="69">
        <v>6</v>
      </c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</row>
    <row r="42" spans="2:35" s="150" customFormat="1" ht="15.75" thickBot="1" x14ac:dyDescent="0.3">
      <c r="B42" s="130" t="s">
        <v>549</v>
      </c>
      <c r="C42" s="100" t="s">
        <v>550</v>
      </c>
      <c r="D42" s="188">
        <v>14.16</v>
      </c>
      <c r="E42" s="158">
        <v>13.56</v>
      </c>
      <c r="F42" s="158">
        <v>14.66</v>
      </c>
      <c r="G42" s="158">
        <v>15</v>
      </c>
      <c r="H42" s="158">
        <v>13.68</v>
      </c>
      <c r="I42" s="158">
        <v>13.96</v>
      </c>
      <c r="J42" s="158">
        <v>14.76</v>
      </c>
      <c r="K42" s="158">
        <v>14.52</v>
      </c>
      <c r="L42" s="158">
        <v>14.56</v>
      </c>
      <c r="M42" s="165">
        <v>15.5</v>
      </c>
      <c r="N42" s="106">
        <f>MAX(D42:M42)</f>
        <v>15.5</v>
      </c>
      <c r="O42" s="107">
        <f>SUM(D42:M42)-N42</f>
        <v>128.86000000000001</v>
      </c>
      <c r="P42" s="107">
        <f>O42/3</f>
        <v>42.95333333333334</v>
      </c>
      <c r="Q42" s="109" t="s">
        <v>282</v>
      </c>
      <c r="R42" s="69">
        <v>3</v>
      </c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</row>
    <row r="43" spans="2:35" ht="13.5" thickBot="1" x14ac:dyDescent="0.25">
      <c r="B43" s="113"/>
      <c r="C43" s="113"/>
      <c r="D43" s="114"/>
      <c r="E43" s="114"/>
      <c r="F43" s="114"/>
      <c r="G43" s="114"/>
      <c r="H43" s="114"/>
      <c r="I43" s="114"/>
      <c r="J43" s="115"/>
      <c r="K43" s="115"/>
      <c r="L43" s="115"/>
      <c r="M43" s="115"/>
      <c r="N43" s="116"/>
      <c r="O43" s="116"/>
      <c r="P43" s="117"/>
      <c r="Q43" s="118"/>
      <c r="R43" s="98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</row>
    <row r="44" spans="2:35" ht="13.5" thickBot="1" x14ac:dyDescent="0.25">
      <c r="B44" s="199" t="s">
        <v>1910</v>
      </c>
      <c r="C44" s="200"/>
      <c r="D44" s="75"/>
      <c r="E44" s="75" t="s">
        <v>1883</v>
      </c>
      <c r="F44" s="75"/>
      <c r="G44" s="75"/>
      <c r="H44" s="75" t="s">
        <v>1883</v>
      </c>
      <c r="I44" s="75"/>
      <c r="J44" s="75"/>
      <c r="K44" s="75"/>
      <c r="L44" s="75" t="s">
        <v>1883</v>
      </c>
      <c r="M44" s="76"/>
      <c r="N44" s="201" t="s">
        <v>1884</v>
      </c>
      <c r="O44" s="77" t="s">
        <v>1885</v>
      </c>
      <c r="P44" s="78" t="s">
        <v>1886</v>
      </c>
      <c r="Q44" s="203" t="s">
        <v>1887</v>
      </c>
      <c r="R44" s="205" t="s">
        <v>1888</v>
      </c>
    </row>
    <row r="45" spans="2:35" ht="13.5" thickBot="1" x14ac:dyDescent="0.25">
      <c r="B45" s="207" t="s">
        <v>1908</v>
      </c>
      <c r="C45" s="208"/>
      <c r="D45" s="120" t="s">
        <v>1893</v>
      </c>
      <c r="E45" s="120" t="s">
        <v>1894</v>
      </c>
      <c r="F45" s="120" t="s">
        <v>1895</v>
      </c>
      <c r="G45" s="120" t="s">
        <v>1896</v>
      </c>
      <c r="H45" s="120" t="s">
        <v>1897</v>
      </c>
      <c r="I45" s="120" t="s">
        <v>1898</v>
      </c>
      <c r="J45" s="120" t="s">
        <v>1899</v>
      </c>
      <c r="K45" s="120" t="s">
        <v>1900</v>
      </c>
      <c r="L45" s="120" t="s">
        <v>1901</v>
      </c>
      <c r="M45" s="120" t="s">
        <v>1902</v>
      </c>
      <c r="N45" s="202"/>
      <c r="O45" s="82" t="s">
        <v>1903</v>
      </c>
      <c r="P45" s="83" t="s">
        <v>1904</v>
      </c>
      <c r="Q45" s="204"/>
      <c r="R45" s="206"/>
    </row>
    <row r="46" spans="2:35" ht="15.75" thickBot="1" x14ac:dyDescent="0.3">
      <c r="B46" s="121" t="s">
        <v>609</v>
      </c>
      <c r="C46" s="122" t="s">
        <v>610</v>
      </c>
      <c r="D46" s="187">
        <v>25.32</v>
      </c>
      <c r="E46" s="156">
        <v>20.32</v>
      </c>
      <c r="F46" s="156">
        <v>22.06</v>
      </c>
      <c r="G46" s="156">
        <v>23.5</v>
      </c>
      <c r="H46" s="156">
        <v>24.78</v>
      </c>
      <c r="I46" s="156">
        <v>26.32</v>
      </c>
      <c r="J46" s="156">
        <v>25.66</v>
      </c>
      <c r="K46" s="156">
        <v>25.16</v>
      </c>
      <c r="L46" s="156">
        <v>24.56</v>
      </c>
      <c r="M46" s="164">
        <v>25.9</v>
      </c>
      <c r="N46" s="123">
        <f>MAX(D46:M46)</f>
        <v>26.32</v>
      </c>
      <c r="O46" s="124">
        <f>SUM(D46:M46)-N46</f>
        <v>217.26000000000002</v>
      </c>
      <c r="P46" s="123">
        <f>O46/3</f>
        <v>72.42</v>
      </c>
      <c r="Q46" s="153" t="s">
        <v>459</v>
      </c>
      <c r="R46" s="69">
        <v>1</v>
      </c>
    </row>
    <row r="47" spans="2:35" ht="15.75" thickBot="1" x14ac:dyDescent="0.3">
      <c r="B47" s="125" t="s">
        <v>490</v>
      </c>
      <c r="C47" s="126" t="s">
        <v>491</v>
      </c>
      <c r="D47" s="189">
        <v>21.58</v>
      </c>
      <c r="E47" s="182">
        <v>20.76</v>
      </c>
      <c r="F47" s="182">
        <v>20.12</v>
      </c>
      <c r="G47" s="182">
        <v>17.14</v>
      </c>
      <c r="H47" s="182">
        <v>21.78</v>
      </c>
      <c r="I47" s="182">
        <v>22.34</v>
      </c>
      <c r="J47" s="182">
        <v>21.14</v>
      </c>
      <c r="K47" s="182">
        <v>18.940000000000001</v>
      </c>
      <c r="L47" s="182">
        <v>17.46</v>
      </c>
      <c r="M47" s="183">
        <v>17.399999999999999</v>
      </c>
      <c r="N47" s="127">
        <f t="shared" ref="N47" si="12">MAX(D47:M47)</f>
        <v>22.34</v>
      </c>
      <c r="O47" s="128">
        <f>SUM(D47:M47)-N47</f>
        <v>176.32000000000002</v>
      </c>
      <c r="P47" s="127">
        <f t="shared" ref="P47" si="13">O47/3</f>
        <v>58.773333333333341</v>
      </c>
      <c r="Q47" s="129" t="s">
        <v>459</v>
      </c>
      <c r="R47" s="69">
        <v>3</v>
      </c>
    </row>
    <row r="48" spans="2:35" ht="15.75" thickBot="1" x14ac:dyDescent="0.3">
      <c r="B48" s="125" t="s">
        <v>488</v>
      </c>
      <c r="C48" s="126" t="s">
        <v>489</v>
      </c>
      <c r="D48" s="189">
        <v>14.94</v>
      </c>
      <c r="E48" s="182">
        <v>13.18</v>
      </c>
      <c r="F48" s="182">
        <v>19.420000000000002</v>
      </c>
      <c r="G48" s="182">
        <v>17.440000000000001</v>
      </c>
      <c r="H48" s="182">
        <v>18.86</v>
      </c>
      <c r="I48" s="182">
        <v>20.78</v>
      </c>
      <c r="J48" s="182">
        <v>22.48</v>
      </c>
      <c r="K48" s="182">
        <v>25.26</v>
      </c>
      <c r="L48" s="182">
        <v>24.38</v>
      </c>
      <c r="M48" s="183">
        <v>22.1</v>
      </c>
      <c r="N48" s="127">
        <f>MAX(D48:M48)</f>
        <v>25.26</v>
      </c>
      <c r="O48" s="128">
        <f>SUM(D48:M48)-N48</f>
        <v>173.58</v>
      </c>
      <c r="P48" s="127">
        <f>O48/3</f>
        <v>57.860000000000007</v>
      </c>
      <c r="Q48" s="129" t="s">
        <v>364</v>
      </c>
      <c r="R48" s="69">
        <v>4</v>
      </c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</row>
    <row r="49" spans="2:35" ht="15.75" thickBot="1" x14ac:dyDescent="0.3">
      <c r="B49" s="130" t="s">
        <v>492</v>
      </c>
      <c r="C49" s="131" t="s">
        <v>493</v>
      </c>
      <c r="D49" s="188">
        <v>22.4</v>
      </c>
      <c r="E49" s="158">
        <v>27.76</v>
      </c>
      <c r="F49" s="158">
        <v>30.88</v>
      </c>
      <c r="G49" s="158">
        <v>27.26</v>
      </c>
      <c r="H49" s="158">
        <v>27.48</v>
      </c>
      <c r="I49" s="158">
        <v>23.46</v>
      </c>
      <c r="J49" s="158">
        <v>17.100000000000001</v>
      </c>
      <c r="K49" s="158">
        <v>15.18</v>
      </c>
      <c r="L49" s="158">
        <v>15.56</v>
      </c>
      <c r="M49" s="165">
        <v>17.68</v>
      </c>
      <c r="N49" s="132">
        <f t="shared" ref="N49" si="14">MAX(D49:M49)</f>
        <v>30.88</v>
      </c>
      <c r="O49" s="133">
        <f t="shared" ref="O49" si="15">SUM(D49:M49)-N49</f>
        <v>193.88000000000002</v>
      </c>
      <c r="P49" s="132">
        <f t="shared" ref="P49" si="16">O49/3</f>
        <v>64.626666666666679</v>
      </c>
      <c r="Q49" s="134" t="s">
        <v>1913</v>
      </c>
      <c r="R49" s="69">
        <v>2</v>
      </c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</row>
    <row r="50" spans="2:35" ht="15.75" thickBot="1" x14ac:dyDescent="0.3">
      <c r="C50" s="135"/>
      <c r="D50" s="136"/>
      <c r="E50" s="136"/>
      <c r="F50" s="136"/>
      <c r="G50" s="136"/>
      <c r="H50" s="136"/>
      <c r="I50" s="136"/>
      <c r="J50" s="137"/>
      <c r="K50" s="137"/>
      <c r="L50" s="137"/>
      <c r="M50" s="137"/>
      <c r="N50" s="138"/>
      <c r="O50" s="138"/>
      <c r="P50" s="138"/>
      <c r="Q50" s="139"/>
      <c r="R50" s="98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ht="15.75" thickBot="1" x14ac:dyDescent="0.3">
      <c r="B51" s="199" t="s">
        <v>1910</v>
      </c>
      <c r="C51" s="200"/>
      <c r="D51" s="75"/>
      <c r="E51" s="75" t="s">
        <v>1883</v>
      </c>
      <c r="F51" s="75"/>
      <c r="G51" s="75"/>
      <c r="H51" s="75" t="s">
        <v>1883</v>
      </c>
      <c r="I51" s="75"/>
      <c r="J51" s="75"/>
      <c r="K51" s="75"/>
      <c r="L51" s="75" t="s">
        <v>1883</v>
      </c>
      <c r="M51" s="76"/>
      <c r="N51" s="209" t="s">
        <v>1884</v>
      </c>
      <c r="O51" s="77" t="s">
        <v>1885</v>
      </c>
      <c r="P51" s="141" t="s">
        <v>1886</v>
      </c>
      <c r="Q51" s="211" t="s">
        <v>1887</v>
      </c>
      <c r="R51" s="213" t="s">
        <v>1888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15.75" thickBot="1" x14ac:dyDescent="0.3">
      <c r="B52" s="215" t="s">
        <v>1909</v>
      </c>
      <c r="C52" s="216"/>
      <c r="D52" s="120" t="s">
        <v>1893</v>
      </c>
      <c r="E52" s="120" t="s">
        <v>1894</v>
      </c>
      <c r="F52" s="120" t="s">
        <v>1895</v>
      </c>
      <c r="G52" s="120" t="s">
        <v>1896</v>
      </c>
      <c r="H52" s="120" t="s">
        <v>1897</v>
      </c>
      <c r="I52" s="120" t="s">
        <v>1898</v>
      </c>
      <c r="J52" s="120" t="s">
        <v>1899</v>
      </c>
      <c r="K52" s="120" t="s">
        <v>1900</v>
      </c>
      <c r="L52" s="120" t="s">
        <v>1901</v>
      </c>
      <c r="M52" s="120" t="s">
        <v>1902</v>
      </c>
      <c r="N52" s="210"/>
      <c r="O52" s="142" t="s">
        <v>1903</v>
      </c>
      <c r="P52" s="143" t="s">
        <v>1904</v>
      </c>
      <c r="Q52" s="212"/>
      <c r="R52" s="21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ht="15" x14ac:dyDescent="0.25">
      <c r="B53" s="144"/>
      <c r="C53" s="87"/>
      <c r="D53" s="88"/>
      <c r="E53" s="89"/>
      <c r="F53" s="90"/>
      <c r="G53" s="91"/>
      <c r="H53" s="91"/>
      <c r="I53" s="91"/>
      <c r="J53" s="91"/>
      <c r="K53" s="91"/>
      <c r="L53" s="91"/>
      <c r="M53" s="92"/>
      <c r="N53" s="93">
        <f>MAX(D53:M53)</f>
        <v>0</v>
      </c>
      <c r="O53" s="94">
        <f>SUM(D53,M53)-N53</f>
        <v>0</v>
      </c>
      <c r="P53" s="95">
        <f>O53/3</f>
        <v>0</v>
      </c>
      <c r="Q53" s="145"/>
      <c r="R53" s="97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</row>
    <row r="54" spans="2:35" ht="15.75" thickBot="1" x14ac:dyDescent="0.3">
      <c r="B54" s="146"/>
      <c r="C54" s="100"/>
      <c r="D54" s="101"/>
      <c r="E54" s="102"/>
      <c r="F54" s="103"/>
      <c r="G54" s="104"/>
      <c r="H54" s="104"/>
      <c r="I54" s="104"/>
      <c r="J54" s="104"/>
      <c r="K54" s="104"/>
      <c r="L54" s="104"/>
      <c r="M54" s="105"/>
      <c r="N54" s="106">
        <f>MAX(D54,M54)</f>
        <v>0</v>
      </c>
      <c r="O54" s="107">
        <f>SUM(D54,M54)-N54</f>
        <v>0</v>
      </c>
      <c r="P54" s="108">
        <f>O54/3</f>
        <v>0</v>
      </c>
      <c r="Q54" s="147"/>
      <c r="R54" s="11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</row>
    <row r="55" spans="2:35" x14ac:dyDescent="0.2"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</row>
    <row r="56" spans="2:35" x14ac:dyDescent="0.2"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</row>
    <row r="57" spans="2:35" x14ac:dyDescent="0.2"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</row>
    <row r="58" spans="2:35" x14ac:dyDescent="0.2"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</row>
    <row r="59" spans="2:35" x14ac:dyDescent="0.2"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</row>
    <row r="60" spans="2:35" x14ac:dyDescent="0.2"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</row>
    <row r="61" spans="2:35" x14ac:dyDescent="0.2"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</row>
    <row r="62" spans="2:35" x14ac:dyDescent="0.2"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</row>
    <row r="63" spans="2:35" x14ac:dyDescent="0.2"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</row>
  </sheetData>
  <sheetProtection algorithmName="SHA-512" hashValue="NhHb/QASBtx26oni4Q9gqAGBjJecVSfXT43qat4jqW79LyYXJD1AD1x1eBpFQrRWWXYkxN5Yppcfj4i+uE/Agg==" saltValue="3oh8h8+rmHQN3N032tiK0w==" spinCount="100000" sheet="1" objects="1" scenarios="1"/>
  <mergeCells count="64">
    <mergeCell ref="B1:R1"/>
    <mergeCell ref="B2:R2"/>
    <mergeCell ref="B3:C3"/>
    <mergeCell ref="B4:C4"/>
    <mergeCell ref="B5:C5"/>
    <mergeCell ref="Y6:AE6"/>
    <mergeCell ref="AH6:AI6"/>
    <mergeCell ref="B7:C7"/>
    <mergeCell ref="U7:X7"/>
    <mergeCell ref="Y7:AE7"/>
    <mergeCell ref="AH7:AI7"/>
    <mergeCell ref="B6:C6"/>
    <mergeCell ref="N6:N7"/>
    <mergeCell ref="Q6:Q7"/>
    <mergeCell ref="R6:R7"/>
    <mergeCell ref="U8:X8"/>
    <mergeCell ref="Y8:AE8"/>
    <mergeCell ref="AH8:AI8"/>
    <mergeCell ref="B11:C11"/>
    <mergeCell ref="N11:N12"/>
    <mergeCell ref="Q11:Q12"/>
    <mergeCell ref="R11:R12"/>
    <mergeCell ref="B12:C12"/>
    <mergeCell ref="B23:C23"/>
    <mergeCell ref="N23:N24"/>
    <mergeCell ref="Q23:Q24"/>
    <mergeCell ref="R23:R24"/>
    <mergeCell ref="B24:C24"/>
    <mergeCell ref="B16:C16"/>
    <mergeCell ref="N16:N17"/>
    <mergeCell ref="Q16:Q17"/>
    <mergeCell ref="R16:R17"/>
    <mergeCell ref="B17:C17"/>
    <mergeCell ref="G27:M27"/>
    <mergeCell ref="O27:Q27"/>
    <mergeCell ref="B28:C28"/>
    <mergeCell ref="B29:C29"/>
    <mergeCell ref="N29:N30"/>
    <mergeCell ref="Q29:Q30"/>
    <mergeCell ref="R29:R30"/>
    <mergeCell ref="Y29:AE29"/>
    <mergeCell ref="AH29:AI29"/>
    <mergeCell ref="B30:C30"/>
    <mergeCell ref="U30:X30"/>
    <mergeCell ref="Y30:AE30"/>
    <mergeCell ref="AH30:AI30"/>
    <mergeCell ref="U31:X31"/>
    <mergeCell ref="Y31:AE31"/>
    <mergeCell ref="AH31:AI31"/>
    <mergeCell ref="B35:C35"/>
    <mergeCell ref="N35:N36"/>
    <mergeCell ref="Q35:Q36"/>
    <mergeCell ref="R35:R36"/>
    <mergeCell ref="B36:C36"/>
    <mergeCell ref="B51:C51"/>
    <mergeCell ref="N51:N52"/>
    <mergeCell ref="Q51:Q52"/>
    <mergeCell ref="R51:R52"/>
    <mergeCell ref="B52:C52"/>
    <mergeCell ref="B44:C44"/>
    <mergeCell ref="N44:N45"/>
    <mergeCell ref="Q44:Q45"/>
    <mergeCell ref="R44:R45"/>
    <mergeCell ref="B45:C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2E2C-63FD-4D9B-8B97-BE96FC5EE446}">
  <sheetPr>
    <tabColor rgb="FF117991"/>
  </sheetPr>
  <dimension ref="A1:I75"/>
  <sheetViews>
    <sheetView workbookViewId="0"/>
  </sheetViews>
  <sheetFormatPr baseColWidth="10" defaultColWidth="11.42578125" defaultRowHeight="15" x14ac:dyDescent="0.25"/>
  <cols>
    <col min="1" max="1" width="11.42578125" style="1"/>
    <col min="2" max="2" width="27.7109375" style="1" bestFit="1" customWidth="1"/>
    <col min="3" max="3" width="35.1406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1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7" t="s">
        <v>97</v>
      </c>
      <c r="B4" s="8" t="s">
        <v>17</v>
      </c>
      <c r="C4" s="8" t="s">
        <v>98</v>
      </c>
      <c r="D4" s="8" t="s">
        <v>14</v>
      </c>
      <c r="E4" s="8" t="s">
        <v>168</v>
      </c>
      <c r="F4" s="8">
        <v>490</v>
      </c>
      <c r="G4" s="9">
        <v>1</v>
      </c>
      <c r="H4" s="8" t="s">
        <v>171</v>
      </c>
      <c r="I4" s="10"/>
    </row>
    <row r="5" spans="1:9" ht="15.75" thickBot="1" x14ac:dyDescent="0.3">
      <c r="A5" s="15" t="s">
        <v>99</v>
      </c>
      <c r="B5" s="16" t="s">
        <v>100</v>
      </c>
      <c r="C5" s="16" t="s">
        <v>101</v>
      </c>
      <c r="D5" s="16" t="s">
        <v>14</v>
      </c>
      <c r="E5" s="16" t="s">
        <v>15</v>
      </c>
      <c r="F5" s="16">
        <v>491</v>
      </c>
      <c r="G5" s="17">
        <v>1</v>
      </c>
      <c r="H5" s="16" t="s">
        <v>170</v>
      </c>
      <c r="I5" s="18"/>
    </row>
    <row r="6" spans="1:9" x14ac:dyDescent="0.25">
      <c r="A6" s="7" t="s">
        <v>102</v>
      </c>
      <c r="B6" s="8" t="s">
        <v>29</v>
      </c>
      <c r="C6" s="8" t="s">
        <v>103</v>
      </c>
      <c r="D6" s="8" t="s">
        <v>23</v>
      </c>
      <c r="E6" s="8" t="s">
        <v>24</v>
      </c>
      <c r="F6" s="10">
        <v>492</v>
      </c>
      <c r="G6" s="9">
        <v>2</v>
      </c>
      <c r="H6" s="8"/>
      <c r="I6" s="10"/>
    </row>
    <row r="7" spans="1:9" x14ac:dyDescent="0.25">
      <c r="A7" s="11" t="s">
        <v>104</v>
      </c>
      <c r="B7" s="12" t="s">
        <v>105</v>
      </c>
      <c r="C7" s="12" t="s">
        <v>106</v>
      </c>
      <c r="D7" s="12" t="s">
        <v>23</v>
      </c>
      <c r="E7" s="12" t="s">
        <v>24</v>
      </c>
      <c r="F7" s="14">
        <v>493</v>
      </c>
      <c r="G7" s="13">
        <v>6</v>
      </c>
      <c r="H7" s="12"/>
      <c r="I7" s="14"/>
    </row>
    <row r="8" spans="1:9" x14ac:dyDescent="0.25">
      <c r="A8" s="11" t="s">
        <v>107</v>
      </c>
      <c r="B8" s="12" t="s">
        <v>108</v>
      </c>
      <c r="C8" s="12" t="s">
        <v>109</v>
      </c>
      <c r="D8" s="12" t="s">
        <v>23</v>
      </c>
      <c r="E8" s="12" t="s">
        <v>24</v>
      </c>
      <c r="F8" s="14">
        <v>494</v>
      </c>
      <c r="G8" s="13">
        <v>4</v>
      </c>
      <c r="H8" s="12"/>
      <c r="I8" s="14"/>
    </row>
    <row r="9" spans="1:9" x14ac:dyDescent="0.25">
      <c r="A9" s="11" t="s">
        <v>110</v>
      </c>
      <c r="B9" s="12" t="s">
        <v>111</v>
      </c>
      <c r="C9" s="12" t="s">
        <v>112</v>
      </c>
      <c r="D9" s="12" t="s">
        <v>23</v>
      </c>
      <c r="E9" s="12" t="s">
        <v>24</v>
      </c>
      <c r="F9" s="14">
        <v>495</v>
      </c>
      <c r="G9" s="13">
        <v>3</v>
      </c>
      <c r="H9" s="12"/>
      <c r="I9" s="14"/>
    </row>
    <row r="10" spans="1:9" x14ac:dyDescent="0.25">
      <c r="A10" s="11" t="s">
        <v>113</v>
      </c>
      <c r="B10" s="12" t="s">
        <v>12</v>
      </c>
      <c r="C10" s="12" t="s">
        <v>114</v>
      </c>
      <c r="D10" s="12" t="s">
        <v>23</v>
      </c>
      <c r="E10" s="12" t="s">
        <v>24</v>
      </c>
      <c r="F10" s="14">
        <v>496</v>
      </c>
      <c r="G10" s="13">
        <v>5</v>
      </c>
      <c r="H10" s="12"/>
      <c r="I10" s="14"/>
    </row>
    <row r="11" spans="1:9" x14ac:dyDescent="0.25">
      <c r="A11" s="11" t="s">
        <v>115</v>
      </c>
      <c r="B11" s="12" t="s">
        <v>108</v>
      </c>
      <c r="C11" s="12" t="s">
        <v>116</v>
      </c>
      <c r="D11" s="12" t="s">
        <v>23</v>
      </c>
      <c r="E11" s="12" t="s">
        <v>24</v>
      </c>
      <c r="F11" s="14">
        <v>497</v>
      </c>
      <c r="G11" s="13">
        <v>1</v>
      </c>
      <c r="H11" s="12" t="s">
        <v>172</v>
      </c>
      <c r="I11" s="14"/>
    </row>
    <row r="12" spans="1:9" x14ac:dyDescent="0.25">
      <c r="A12" s="11" t="s">
        <v>117</v>
      </c>
      <c r="B12" s="12" t="s">
        <v>12</v>
      </c>
      <c r="C12" s="12" t="s">
        <v>118</v>
      </c>
      <c r="D12" s="12" t="s">
        <v>23</v>
      </c>
      <c r="E12" s="12" t="s">
        <v>34</v>
      </c>
      <c r="F12" s="14">
        <v>498</v>
      </c>
      <c r="G12" s="13">
        <v>1</v>
      </c>
      <c r="H12" s="12"/>
      <c r="I12" s="14"/>
    </row>
    <row r="13" spans="1:9" x14ac:dyDescent="0.25">
      <c r="A13" s="11" t="s">
        <v>119</v>
      </c>
      <c r="B13" s="12" t="s">
        <v>12</v>
      </c>
      <c r="C13" s="12" t="s">
        <v>120</v>
      </c>
      <c r="D13" s="12" t="s">
        <v>23</v>
      </c>
      <c r="E13" s="12" t="s">
        <v>34</v>
      </c>
      <c r="F13" s="14">
        <v>499</v>
      </c>
      <c r="G13" s="13">
        <v>3</v>
      </c>
      <c r="H13" s="12"/>
      <c r="I13" s="14"/>
    </row>
    <row r="14" spans="1:9" x14ac:dyDescent="0.25">
      <c r="A14" s="11" t="s">
        <v>11</v>
      </c>
      <c r="B14" s="12" t="s">
        <v>12</v>
      </c>
      <c r="C14" s="12" t="s">
        <v>13</v>
      </c>
      <c r="D14" s="12" t="s">
        <v>23</v>
      </c>
      <c r="E14" s="12" t="s">
        <v>34</v>
      </c>
      <c r="F14" s="14">
        <v>500</v>
      </c>
      <c r="G14" s="13">
        <v>2</v>
      </c>
      <c r="H14" s="12"/>
      <c r="I14" s="14"/>
    </row>
    <row r="15" spans="1:9" x14ac:dyDescent="0.25">
      <c r="A15" s="11" t="s">
        <v>16</v>
      </c>
      <c r="B15" s="12" t="s">
        <v>17</v>
      </c>
      <c r="C15" s="12" t="s">
        <v>18</v>
      </c>
      <c r="D15" s="12" t="s">
        <v>23</v>
      </c>
      <c r="E15" s="12" t="s">
        <v>41</v>
      </c>
      <c r="F15" s="14">
        <v>501</v>
      </c>
      <c r="G15" s="13">
        <v>2</v>
      </c>
      <c r="H15" s="12" t="s">
        <v>25</v>
      </c>
      <c r="I15" s="14"/>
    </row>
    <row r="16" spans="1:9" x14ac:dyDescent="0.25">
      <c r="A16" s="11" t="s">
        <v>19</v>
      </c>
      <c r="B16" s="12" t="s">
        <v>17</v>
      </c>
      <c r="C16" s="12" t="s">
        <v>20</v>
      </c>
      <c r="D16" s="12" t="s">
        <v>23</v>
      </c>
      <c r="E16" s="12" t="s">
        <v>41</v>
      </c>
      <c r="F16" s="14">
        <v>502</v>
      </c>
      <c r="G16" s="13">
        <v>5</v>
      </c>
      <c r="H16" s="12"/>
      <c r="I16" s="14"/>
    </row>
    <row r="17" spans="1:9" x14ac:dyDescent="0.25">
      <c r="A17" s="11" t="s">
        <v>121</v>
      </c>
      <c r="B17" s="12" t="s">
        <v>12</v>
      </c>
      <c r="C17" s="12" t="s">
        <v>122</v>
      </c>
      <c r="D17" s="12" t="s">
        <v>23</v>
      </c>
      <c r="E17" s="12" t="s">
        <v>41</v>
      </c>
      <c r="F17" s="14">
        <v>503</v>
      </c>
      <c r="G17" s="13">
        <v>9</v>
      </c>
      <c r="H17" s="12"/>
      <c r="I17" s="14"/>
    </row>
    <row r="18" spans="1:9" x14ac:dyDescent="0.25">
      <c r="A18" s="11" t="s">
        <v>123</v>
      </c>
      <c r="B18" s="12" t="s">
        <v>29</v>
      </c>
      <c r="C18" s="12" t="s">
        <v>124</v>
      </c>
      <c r="D18" s="12" t="s">
        <v>23</v>
      </c>
      <c r="E18" s="12" t="s">
        <v>41</v>
      </c>
      <c r="F18" s="14">
        <v>504</v>
      </c>
      <c r="G18" s="13">
        <v>7</v>
      </c>
      <c r="H18" s="12"/>
      <c r="I18" s="14"/>
    </row>
    <row r="19" spans="1:9" x14ac:dyDescent="0.25">
      <c r="A19" s="11" t="s">
        <v>21</v>
      </c>
      <c r="B19" s="12" t="s">
        <v>17</v>
      </c>
      <c r="C19" s="12" t="s">
        <v>22</v>
      </c>
      <c r="D19" s="12" t="s">
        <v>23</v>
      </c>
      <c r="E19" s="12" t="s">
        <v>41</v>
      </c>
      <c r="F19" s="14">
        <v>505</v>
      </c>
      <c r="G19" s="13">
        <v>1</v>
      </c>
      <c r="H19" s="12" t="s">
        <v>42</v>
      </c>
      <c r="I19" s="14"/>
    </row>
    <row r="20" spans="1:9" x14ac:dyDescent="0.25">
      <c r="A20" s="11" t="s">
        <v>125</v>
      </c>
      <c r="B20" s="12" t="s">
        <v>108</v>
      </c>
      <c r="C20" s="12" t="s">
        <v>126</v>
      </c>
      <c r="D20" s="12" t="s">
        <v>23</v>
      </c>
      <c r="E20" s="12" t="s">
        <v>41</v>
      </c>
      <c r="F20" s="14">
        <v>506</v>
      </c>
      <c r="G20" s="13">
        <v>4</v>
      </c>
      <c r="H20" s="12"/>
      <c r="I20" s="14"/>
    </row>
    <row r="21" spans="1:9" x14ac:dyDescent="0.25">
      <c r="A21" s="11" t="s">
        <v>127</v>
      </c>
      <c r="B21" s="12" t="s">
        <v>29</v>
      </c>
      <c r="C21" s="12" t="s">
        <v>128</v>
      </c>
      <c r="D21" s="12" t="s">
        <v>23</v>
      </c>
      <c r="E21" s="12" t="s">
        <v>41</v>
      </c>
      <c r="F21" s="14">
        <v>507</v>
      </c>
      <c r="G21" s="13">
        <v>8</v>
      </c>
      <c r="H21" s="12"/>
      <c r="I21" s="14"/>
    </row>
    <row r="22" spans="1:9" x14ac:dyDescent="0.25">
      <c r="A22" s="11" t="s">
        <v>129</v>
      </c>
      <c r="B22" s="12" t="s">
        <v>29</v>
      </c>
      <c r="C22" s="12" t="s">
        <v>130</v>
      </c>
      <c r="D22" s="12" t="s">
        <v>23</v>
      </c>
      <c r="E22" s="12" t="s">
        <v>41</v>
      </c>
      <c r="F22" s="14">
        <v>508</v>
      </c>
      <c r="G22" s="13">
        <v>6</v>
      </c>
      <c r="H22" s="12"/>
      <c r="I22" s="14"/>
    </row>
    <row r="23" spans="1:9" ht="15.75" thickBot="1" x14ac:dyDescent="0.3">
      <c r="A23" s="15" t="s">
        <v>131</v>
      </c>
      <c r="B23" s="16" t="s">
        <v>111</v>
      </c>
      <c r="C23" s="16" t="s">
        <v>132</v>
      </c>
      <c r="D23" s="16" t="s">
        <v>23</v>
      </c>
      <c r="E23" s="16" t="s">
        <v>41</v>
      </c>
      <c r="F23" s="18">
        <v>509</v>
      </c>
      <c r="G23" s="17">
        <v>3</v>
      </c>
      <c r="H23" s="16"/>
      <c r="I23" s="18"/>
    </row>
    <row r="24" spans="1:9" x14ac:dyDescent="0.25">
      <c r="A24" s="7" t="s">
        <v>26</v>
      </c>
      <c r="B24" s="8" t="s">
        <v>12</v>
      </c>
      <c r="C24" s="8" t="s">
        <v>27</v>
      </c>
      <c r="D24" s="8" t="s">
        <v>173</v>
      </c>
      <c r="E24" s="8" t="s">
        <v>87</v>
      </c>
      <c r="F24" s="10">
        <v>510</v>
      </c>
      <c r="G24" s="9">
        <v>2</v>
      </c>
      <c r="H24" s="8"/>
      <c r="I24" s="10"/>
    </row>
    <row r="25" spans="1:9" x14ac:dyDescent="0.25">
      <c r="A25" s="11" t="s">
        <v>133</v>
      </c>
      <c r="B25" s="12" t="s">
        <v>12</v>
      </c>
      <c r="C25" s="12" t="s">
        <v>134</v>
      </c>
      <c r="D25" s="12" t="s">
        <v>173</v>
      </c>
      <c r="E25" s="12" t="s">
        <v>87</v>
      </c>
      <c r="F25" s="14">
        <v>511</v>
      </c>
      <c r="G25" s="13">
        <v>7</v>
      </c>
      <c r="H25" s="12"/>
      <c r="I25" s="14"/>
    </row>
    <row r="26" spans="1:9" x14ac:dyDescent="0.25">
      <c r="A26" s="11" t="s">
        <v>135</v>
      </c>
      <c r="B26" s="12" t="s">
        <v>111</v>
      </c>
      <c r="C26" s="12" t="s">
        <v>136</v>
      </c>
      <c r="D26" s="12" t="s">
        <v>173</v>
      </c>
      <c r="E26" s="12" t="s">
        <v>87</v>
      </c>
      <c r="F26" s="14">
        <v>512</v>
      </c>
      <c r="G26" s="13">
        <v>3</v>
      </c>
      <c r="H26" s="12"/>
      <c r="I26" s="14"/>
    </row>
    <row r="27" spans="1:9" x14ac:dyDescent="0.25">
      <c r="A27" s="11" t="s">
        <v>137</v>
      </c>
      <c r="B27" s="12" t="s">
        <v>12</v>
      </c>
      <c r="C27" s="12" t="s">
        <v>138</v>
      </c>
      <c r="D27" s="12" t="s">
        <v>173</v>
      </c>
      <c r="E27" s="12" t="s">
        <v>87</v>
      </c>
      <c r="F27" s="14">
        <v>513</v>
      </c>
      <c r="G27" s="13">
        <v>6</v>
      </c>
      <c r="H27" s="12"/>
      <c r="I27" s="14"/>
    </row>
    <row r="28" spans="1:9" x14ac:dyDescent="0.25">
      <c r="A28" s="11" t="s">
        <v>28</v>
      </c>
      <c r="B28" s="12" t="s">
        <v>29</v>
      </c>
      <c r="C28" s="12" t="s">
        <v>30</v>
      </c>
      <c r="D28" s="12" t="s">
        <v>173</v>
      </c>
      <c r="E28" s="12" t="s">
        <v>87</v>
      </c>
      <c r="F28" s="14">
        <v>514</v>
      </c>
      <c r="G28" s="13">
        <v>1</v>
      </c>
      <c r="H28" s="12" t="s">
        <v>176</v>
      </c>
      <c r="I28" s="14"/>
    </row>
    <row r="29" spans="1:9" x14ac:dyDescent="0.25">
      <c r="A29" s="11" t="s">
        <v>31</v>
      </c>
      <c r="B29" s="12" t="s">
        <v>32</v>
      </c>
      <c r="C29" s="12" t="s">
        <v>33</v>
      </c>
      <c r="D29" s="12" t="s">
        <v>173</v>
      </c>
      <c r="E29" s="12" t="s">
        <v>87</v>
      </c>
      <c r="F29" s="14">
        <v>515</v>
      </c>
      <c r="G29" s="13">
        <v>4</v>
      </c>
      <c r="H29" s="12"/>
      <c r="I29" s="14"/>
    </row>
    <row r="30" spans="1:9" x14ac:dyDescent="0.25">
      <c r="A30" s="11" t="s">
        <v>35</v>
      </c>
      <c r="B30" s="12" t="s">
        <v>32</v>
      </c>
      <c r="C30" s="12" t="s">
        <v>36</v>
      </c>
      <c r="D30" s="12" t="s">
        <v>173</v>
      </c>
      <c r="E30" s="12" t="s">
        <v>87</v>
      </c>
      <c r="F30" s="14">
        <v>516</v>
      </c>
      <c r="G30" s="13">
        <v>5</v>
      </c>
      <c r="H30" s="12"/>
      <c r="I30" s="14"/>
    </row>
    <row r="31" spans="1:9" x14ac:dyDescent="0.25">
      <c r="A31" s="11" t="s">
        <v>37</v>
      </c>
      <c r="B31" s="12" t="s">
        <v>32</v>
      </c>
      <c r="C31" s="12" t="s">
        <v>38</v>
      </c>
      <c r="D31" s="12" t="s">
        <v>173</v>
      </c>
      <c r="E31" s="12" t="s">
        <v>87</v>
      </c>
      <c r="F31" s="14">
        <v>517</v>
      </c>
      <c r="G31" s="13">
        <v>8</v>
      </c>
      <c r="H31" s="12"/>
      <c r="I31" s="14"/>
    </row>
    <row r="32" spans="1:9" x14ac:dyDescent="0.25">
      <c r="A32" s="11" t="s">
        <v>139</v>
      </c>
      <c r="B32" s="12" t="s">
        <v>140</v>
      </c>
      <c r="C32" s="12" t="s">
        <v>141</v>
      </c>
      <c r="D32" s="12" t="s">
        <v>173</v>
      </c>
      <c r="E32" s="12" t="s">
        <v>174</v>
      </c>
      <c r="F32" s="14">
        <v>518</v>
      </c>
      <c r="G32" s="13">
        <v>5</v>
      </c>
      <c r="H32" s="12"/>
      <c r="I32" s="14"/>
    </row>
    <row r="33" spans="1:9" x14ac:dyDescent="0.25">
      <c r="A33" s="11" t="s">
        <v>142</v>
      </c>
      <c r="B33" s="12" t="s">
        <v>140</v>
      </c>
      <c r="C33" s="12" t="s">
        <v>143</v>
      </c>
      <c r="D33" s="12" t="s">
        <v>173</v>
      </c>
      <c r="E33" s="12" t="s">
        <v>174</v>
      </c>
      <c r="F33" s="14">
        <v>519</v>
      </c>
      <c r="G33" s="13">
        <v>2</v>
      </c>
      <c r="H33" s="12" t="s">
        <v>177</v>
      </c>
      <c r="I33" s="14"/>
    </row>
    <row r="34" spans="1:9" x14ac:dyDescent="0.25">
      <c r="A34" s="11" t="s">
        <v>144</v>
      </c>
      <c r="B34" s="12" t="s">
        <v>140</v>
      </c>
      <c r="C34" s="12" t="s">
        <v>145</v>
      </c>
      <c r="D34" s="12" t="s">
        <v>173</v>
      </c>
      <c r="E34" s="12" t="s">
        <v>174</v>
      </c>
      <c r="F34" s="14">
        <v>520</v>
      </c>
      <c r="G34" s="13">
        <v>3</v>
      </c>
      <c r="H34" s="12"/>
      <c r="I34" s="14"/>
    </row>
    <row r="35" spans="1:9" x14ac:dyDescent="0.25">
      <c r="A35" s="11" t="s">
        <v>39</v>
      </c>
      <c r="B35" s="12" t="s">
        <v>17</v>
      </c>
      <c r="C35" s="12" t="s">
        <v>40</v>
      </c>
      <c r="D35" s="12" t="s">
        <v>173</v>
      </c>
      <c r="E35" s="12" t="s">
        <v>174</v>
      </c>
      <c r="F35" s="14">
        <v>521</v>
      </c>
      <c r="G35" s="13">
        <v>1</v>
      </c>
      <c r="H35" s="12" t="s">
        <v>175</v>
      </c>
      <c r="I35" s="14"/>
    </row>
    <row r="36" spans="1:9" x14ac:dyDescent="0.25">
      <c r="A36" s="11" t="s">
        <v>146</v>
      </c>
      <c r="B36" s="12" t="s">
        <v>111</v>
      </c>
      <c r="C36" s="12" t="s">
        <v>147</v>
      </c>
      <c r="D36" s="12" t="s">
        <v>173</v>
      </c>
      <c r="E36" s="12" t="s">
        <v>174</v>
      </c>
      <c r="F36" s="14">
        <v>522</v>
      </c>
      <c r="G36" s="13">
        <v>4</v>
      </c>
      <c r="H36" s="12"/>
      <c r="I36" s="14"/>
    </row>
    <row r="37" spans="1:9" x14ac:dyDescent="0.25">
      <c r="A37" s="11" t="s">
        <v>148</v>
      </c>
      <c r="B37" s="12" t="s">
        <v>111</v>
      </c>
      <c r="C37" s="12" t="s">
        <v>149</v>
      </c>
      <c r="D37" s="12" t="s">
        <v>173</v>
      </c>
      <c r="E37" s="12" t="s">
        <v>90</v>
      </c>
      <c r="F37" s="14">
        <v>523</v>
      </c>
      <c r="G37" s="13">
        <v>2</v>
      </c>
      <c r="H37" s="12"/>
      <c r="I37" s="14"/>
    </row>
    <row r="38" spans="1:9" x14ac:dyDescent="0.25">
      <c r="A38" s="11" t="s">
        <v>150</v>
      </c>
      <c r="B38" s="12" t="s">
        <v>140</v>
      </c>
      <c r="C38" s="12" t="s">
        <v>151</v>
      </c>
      <c r="D38" s="12" t="s">
        <v>173</v>
      </c>
      <c r="E38" s="12" t="s">
        <v>90</v>
      </c>
      <c r="F38" s="14">
        <v>524</v>
      </c>
      <c r="G38" s="13">
        <v>1</v>
      </c>
      <c r="H38" s="12"/>
      <c r="I38" s="14"/>
    </row>
    <row r="39" spans="1:9" x14ac:dyDescent="0.25">
      <c r="A39" s="11" t="s">
        <v>152</v>
      </c>
      <c r="B39" s="12" t="s">
        <v>140</v>
      </c>
      <c r="C39" s="12" t="s">
        <v>153</v>
      </c>
      <c r="D39" s="12" t="s">
        <v>173</v>
      </c>
      <c r="E39" s="12" t="s">
        <v>90</v>
      </c>
      <c r="F39" s="14">
        <v>525</v>
      </c>
      <c r="G39" s="13">
        <v>5</v>
      </c>
      <c r="H39" s="12"/>
      <c r="I39" s="14"/>
    </row>
    <row r="40" spans="1:9" x14ac:dyDescent="0.25">
      <c r="A40" s="11" t="s">
        <v>154</v>
      </c>
      <c r="B40" s="12" t="s">
        <v>140</v>
      </c>
      <c r="C40" s="12" t="s">
        <v>155</v>
      </c>
      <c r="D40" s="12" t="s">
        <v>173</v>
      </c>
      <c r="E40" s="12" t="s">
        <v>90</v>
      </c>
      <c r="F40" s="14">
        <v>526</v>
      </c>
      <c r="G40" s="13">
        <v>3</v>
      </c>
      <c r="H40" s="12"/>
      <c r="I40" s="14"/>
    </row>
    <row r="41" spans="1:9" ht="15.75" thickBot="1" x14ac:dyDescent="0.3">
      <c r="A41" s="15" t="s">
        <v>156</v>
      </c>
      <c r="B41" s="16" t="s">
        <v>140</v>
      </c>
      <c r="C41" s="16" t="s">
        <v>157</v>
      </c>
      <c r="D41" s="16" t="s">
        <v>173</v>
      </c>
      <c r="E41" s="16" t="s">
        <v>90</v>
      </c>
      <c r="F41" s="18">
        <v>527</v>
      </c>
      <c r="G41" s="17">
        <v>4</v>
      </c>
      <c r="H41" s="16"/>
      <c r="I41" s="18"/>
    </row>
    <row r="42" spans="1:9" x14ac:dyDescent="0.25">
      <c r="A42" s="7" t="s">
        <v>158</v>
      </c>
      <c r="B42" s="8" t="s">
        <v>140</v>
      </c>
      <c r="C42" s="8" t="s">
        <v>159</v>
      </c>
      <c r="D42" s="8" t="s">
        <v>45</v>
      </c>
      <c r="E42" s="8" t="s">
        <v>46</v>
      </c>
      <c r="F42" s="10">
        <v>528</v>
      </c>
      <c r="G42" s="9">
        <v>3</v>
      </c>
      <c r="H42" s="8"/>
      <c r="I42" s="10"/>
    </row>
    <row r="43" spans="1:9" x14ac:dyDescent="0.25">
      <c r="A43" s="11" t="s">
        <v>160</v>
      </c>
      <c r="B43" s="12" t="s">
        <v>140</v>
      </c>
      <c r="C43" s="12" t="s">
        <v>161</v>
      </c>
      <c r="D43" s="12" t="s">
        <v>45</v>
      </c>
      <c r="E43" s="12" t="s">
        <v>46</v>
      </c>
      <c r="F43" s="14">
        <v>529</v>
      </c>
      <c r="G43" s="13">
        <v>4</v>
      </c>
      <c r="H43" s="12"/>
      <c r="I43" s="14"/>
    </row>
    <row r="44" spans="1:9" x14ac:dyDescent="0.25">
      <c r="A44" s="11" t="s">
        <v>162</v>
      </c>
      <c r="B44" s="12" t="s">
        <v>140</v>
      </c>
      <c r="C44" s="12" t="s">
        <v>163</v>
      </c>
      <c r="D44" s="12" t="s">
        <v>45</v>
      </c>
      <c r="E44" s="12" t="s">
        <v>46</v>
      </c>
      <c r="F44" s="14">
        <v>530</v>
      </c>
      <c r="G44" s="13">
        <v>1</v>
      </c>
      <c r="H44" s="12" t="s">
        <v>47</v>
      </c>
      <c r="I44" s="14" t="s">
        <v>59</v>
      </c>
    </row>
    <row r="45" spans="1:9" x14ac:dyDescent="0.25">
      <c r="A45" s="11" t="s">
        <v>164</v>
      </c>
      <c r="B45" s="12" t="s">
        <v>108</v>
      </c>
      <c r="C45" s="12" t="s">
        <v>165</v>
      </c>
      <c r="D45" s="12" t="s">
        <v>45</v>
      </c>
      <c r="E45" s="12" t="s">
        <v>46</v>
      </c>
      <c r="F45" s="14">
        <v>531</v>
      </c>
      <c r="G45" s="13">
        <v>2</v>
      </c>
      <c r="H45" s="12"/>
      <c r="I45" s="14"/>
    </row>
    <row r="46" spans="1:9" x14ac:dyDescent="0.25">
      <c r="A46" s="11" t="s">
        <v>43</v>
      </c>
      <c r="B46" s="12" t="s">
        <v>17</v>
      </c>
      <c r="C46" s="12" t="s">
        <v>44</v>
      </c>
      <c r="D46" s="12" t="s">
        <v>45</v>
      </c>
      <c r="E46" s="12" t="s">
        <v>179</v>
      </c>
      <c r="F46" s="14">
        <v>532</v>
      </c>
      <c r="G46" s="13">
        <v>2</v>
      </c>
      <c r="H46" s="12" t="s">
        <v>180</v>
      </c>
      <c r="I46" s="14"/>
    </row>
    <row r="47" spans="1:9" ht="15.75" thickBot="1" x14ac:dyDescent="0.3">
      <c r="A47" s="15" t="s">
        <v>48</v>
      </c>
      <c r="B47" s="16" t="s">
        <v>17</v>
      </c>
      <c r="C47" s="16" t="s">
        <v>49</v>
      </c>
      <c r="D47" s="16" t="s">
        <v>45</v>
      </c>
      <c r="E47" s="16" t="s">
        <v>179</v>
      </c>
      <c r="F47" s="18">
        <v>533</v>
      </c>
      <c r="G47" s="17">
        <v>1</v>
      </c>
      <c r="H47" s="16" t="s">
        <v>50</v>
      </c>
      <c r="I47" s="18" t="s">
        <v>10</v>
      </c>
    </row>
    <row r="48" spans="1:9" x14ac:dyDescent="0.25">
      <c r="A48" s="11" t="s">
        <v>51</v>
      </c>
      <c r="B48" s="12" t="s">
        <v>29</v>
      </c>
      <c r="C48" s="12" t="s">
        <v>52</v>
      </c>
      <c r="D48" s="12" t="s">
        <v>53</v>
      </c>
      <c r="E48" s="12" t="s">
        <v>57</v>
      </c>
      <c r="F48" s="14">
        <v>534</v>
      </c>
      <c r="G48" s="13">
        <v>3</v>
      </c>
      <c r="H48" s="12"/>
      <c r="I48" s="14"/>
    </row>
    <row r="49" spans="1:9" x14ac:dyDescent="0.25">
      <c r="A49" s="11" t="s">
        <v>166</v>
      </c>
      <c r="B49" s="12" t="s">
        <v>17</v>
      </c>
      <c r="C49" s="12" t="s">
        <v>167</v>
      </c>
      <c r="D49" s="12" t="s">
        <v>53</v>
      </c>
      <c r="E49" s="12" t="s">
        <v>57</v>
      </c>
      <c r="F49" s="14">
        <v>535</v>
      </c>
      <c r="G49" s="13">
        <v>1</v>
      </c>
      <c r="H49" s="12" t="s">
        <v>62</v>
      </c>
      <c r="I49" s="14" t="s">
        <v>182</v>
      </c>
    </row>
    <row r="50" spans="1:9" x14ac:dyDescent="0.25">
      <c r="A50" s="11" t="s">
        <v>55</v>
      </c>
      <c r="B50" s="12" t="s">
        <v>29</v>
      </c>
      <c r="C50" s="12" t="s">
        <v>56</v>
      </c>
      <c r="D50" s="12" t="s">
        <v>53</v>
      </c>
      <c r="E50" s="12" t="s">
        <v>57</v>
      </c>
      <c r="F50" s="14">
        <v>536</v>
      </c>
      <c r="G50" s="13">
        <v>2</v>
      </c>
      <c r="H50" s="12" t="s">
        <v>58</v>
      </c>
      <c r="I50" s="14"/>
    </row>
    <row r="51" spans="1:9" ht="15.75" thickBot="1" x14ac:dyDescent="0.3">
      <c r="A51" s="15" t="s">
        <v>60</v>
      </c>
      <c r="B51" s="16" t="s">
        <v>29</v>
      </c>
      <c r="C51" s="16" t="s">
        <v>61</v>
      </c>
      <c r="D51" s="16" t="s">
        <v>53</v>
      </c>
      <c r="E51" s="16" t="s">
        <v>57</v>
      </c>
      <c r="F51" s="18">
        <v>537</v>
      </c>
      <c r="G51" s="17">
        <v>4</v>
      </c>
      <c r="H51" s="16"/>
      <c r="I51" s="18"/>
    </row>
    <row r="52" spans="1:9" x14ac:dyDescent="0.25">
      <c r="A52" s="12"/>
      <c r="B52" s="12"/>
      <c r="C52" s="12"/>
      <c r="D52" s="12"/>
      <c r="E52" s="12"/>
      <c r="F52" s="12"/>
      <c r="G52" s="19"/>
      <c r="H52" s="12"/>
      <c r="I52" s="12"/>
    </row>
    <row r="53" spans="1:9" ht="23.25" thickBot="1" x14ac:dyDescent="0.35">
      <c r="A53" s="2" t="s">
        <v>1</v>
      </c>
      <c r="F53" s="3" t="s">
        <v>63</v>
      </c>
    </row>
    <row r="54" spans="1:9" s="6" customFormat="1" ht="15.75" thickBot="1" x14ac:dyDescent="0.3">
      <c r="A54" s="4"/>
      <c r="B54" s="4"/>
      <c r="C54" s="4"/>
      <c r="D54" s="4"/>
      <c r="E54" s="5"/>
      <c r="F54" s="5"/>
      <c r="G54" s="193" t="s">
        <v>384</v>
      </c>
      <c r="H54" s="194"/>
      <c r="I54" s="195"/>
    </row>
    <row r="55" spans="1:9" s="6" customFormat="1" ht="15.75" thickBot="1" x14ac:dyDescent="0.3">
      <c r="A55" s="30" t="s">
        <v>3</v>
      </c>
      <c r="B55" s="31" t="s">
        <v>4</v>
      </c>
      <c r="C55" s="31" t="s">
        <v>5</v>
      </c>
      <c r="D55" s="31" t="s">
        <v>6</v>
      </c>
      <c r="E55" s="31" t="s">
        <v>7</v>
      </c>
      <c r="F55" s="30" t="s">
        <v>8</v>
      </c>
      <c r="G55" s="30" t="s">
        <v>9</v>
      </c>
      <c r="H55" s="31" t="s">
        <v>6</v>
      </c>
      <c r="I55" s="31" t="s">
        <v>10</v>
      </c>
    </row>
    <row r="56" spans="1:9" x14ac:dyDescent="0.25">
      <c r="A56" s="7" t="s">
        <v>183</v>
      </c>
      <c r="B56" s="8" t="s">
        <v>17</v>
      </c>
      <c r="C56" s="8" t="s">
        <v>184</v>
      </c>
      <c r="D56" s="21" t="s">
        <v>64</v>
      </c>
      <c r="E56" s="21" t="s">
        <v>168</v>
      </c>
      <c r="F56" s="22">
        <v>538</v>
      </c>
      <c r="G56" s="21">
        <v>1</v>
      </c>
      <c r="H56" s="21" t="s">
        <v>65</v>
      </c>
      <c r="I56" s="22"/>
    </row>
    <row r="57" spans="1:9" x14ac:dyDescent="0.25">
      <c r="A57" s="11" t="s">
        <v>185</v>
      </c>
      <c r="B57" s="12" t="s">
        <v>17</v>
      </c>
      <c r="C57" s="12" t="s">
        <v>186</v>
      </c>
      <c r="D57" s="1" t="s">
        <v>64</v>
      </c>
      <c r="E57" s="1" t="s">
        <v>15</v>
      </c>
      <c r="F57" s="27">
        <v>539</v>
      </c>
      <c r="G57" s="1">
        <v>2</v>
      </c>
      <c r="H57" s="1" t="s">
        <v>204</v>
      </c>
      <c r="I57" s="27"/>
    </row>
    <row r="58" spans="1:9" ht="15.75" thickBot="1" x14ac:dyDescent="0.3">
      <c r="A58" s="15" t="s">
        <v>187</v>
      </c>
      <c r="B58" s="16" t="s">
        <v>29</v>
      </c>
      <c r="C58" s="16" t="s">
        <v>188</v>
      </c>
      <c r="D58" s="24" t="s">
        <v>64</v>
      </c>
      <c r="E58" s="24" t="s">
        <v>15</v>
      </c>
      <c r="F58" s="25">
        <v>540</v>
      </c>
      <c r="G58" s="24">
        <v>1</v>
      </c>
      <c r="H58" s="24" t="s">
        <v>68</v>
      </c>
      <c r="I58" s="25"/>
    </row>
    <row r="59" spans="1:9" x14ac:dyDescent="0.25">
      <c r="A59" s="7" t="s">
        <v>189</v>
      </c>
      <c r="B59" s="8" t="s">
        <v>111</v>
      </c>
      <c r="C59" s="8" t="s">
        <v>190</v>
      </c>
      <c r="D59" s="21" t="s">
        <v>71</v>
      </c>
      <c r="E59" s="21" t="s">
        <v>24</v>
      </c>
      <c r="F59" s="22">
        <v>541</v>
      </c>
      <c r="G59" s="21">
        <v>1</v>
      </c>
      <c r="H59" s="21" t="s">
        <v>205</v>
      </c>
      <c r="I59" s="22"/>
    </row>
    <row r="60" spans="1:9" x14ac:dyDescent="0.25">
      <c r="A60" s="11" t="s">
        <v>66</v>
      </c>
      <c r="B60" s="12" t="s">
        <v>17</v>
      </c>
      <c r="C60" s="12" t="s">
        <v>67</v>
      </c>
      <c r="D60" s="1" t="s">
        <v>71</v>
      </c>
      <c r="E60" s="1" t="s">
        <v>41</v>
      </c>
      <c r="F60" s="27">
        <v>542</v>
      </c>
      <c r="G60" s="1">
        <v>3</v>
      </c>
      <c r="I60" s="27"/>
    </row>
    <row r="61" spans="1:9" x14ac:dyDescent="0.25">
      <c r="A61" s="11" t="s">
        <v>69</v>
      </c>
      <c r="B61" s="12" t="s">
        <v>17</v>
      </c>
      <c r="C61" s="12" t="s">
        <v>70</v>
      </c>
      <c r="D61" s="1" t="s">
        <v>71</v>
      </c>
      <c r="E61" s="1" t="s">
        <v>41</v>
      </c>
      <c r="F61" s="27">
        <v>543</v>
      </c>
      <c r="G61" s="1">
        <v>1</v>
      </c>
      <c r="H61" s="1" t="s">
        <v>85</v>
      </c>
      <c r="I61" s="27"/>
    </row>
    <row r="62" spans="1:9" x14ac:dyDescent="0.25">
      <c r="A62" s="11" t="s">
        <v>73</v>
      </c>
      <c r="B62" s="12" t="s">
        <v>17</v>
      </c>
      <c r="C62" s="12" t="s">
        <v>74</v>
      </c>
      <c r="D62" s="1" t="s">
        <v>71</v>
      </c>
      <c r="E62" s="1" t="s">
        <v>41</v>
      </c>
      <c r="F62" s="27">
        <v>544</v>
      </c>
      <c r="G62" s="1">
        <v>2</v>
      </c>
      <c r="H62" s="1" t="s">
        <v>72</v>
      </c>
      <c r="I62" s="27"/>
    </row>
    <row r="63" spans="1:9" ht="15.75" thickBot="1" x14ac:dyDescent="0.3">
      <c r="A63" s="15" t="s">
        <v>75</v>
      </c>
      <c r="B63" s="16" t="s">
        <v>12</v>
      </c>
      <c r="C63" s="16" t="s">
        <v>76</v>
      </c>
      <c r="D63" s="24" t="s">
        <v>71</v>
      </c>
      <c r="E63" s="24" t="s">
        <v>41</v>
      </c>
      <c r="F63" s="25">
        <v>545</v>
      </c>
      <c r="G63" s="24">
        <v>4</v>
      </c>
      <c r="H63" s="24"/>
      <c r="I63" s="25"/>
    </row>
    <row r="64" spans="1:9" x14ac:dyDescent="0.25">
      <c r="A64" s="7" t="s">
        <v>191</v>
      </c>
      <c r="B64" s="8" t="s">
        <v>12</v>
      </c>
      <c r="C64" s="8" t="s">
        <v>192</v>
      </c>
      <c r="D64" s="21" t="s">
        <v>86</v>
      </c>
      <c r="E64" s="21" t="s">
        <v>87</v>
      </c>
      <c r="F64" s="22">
        <v>546</v>
      </c>
      <c r="G64" s="21">
        <v>3</v>
      </c>
      <c r="H64" s="21"/>
      <c r="I64" s="22"/>
    </row>
    <row r="65" spans="1:9" x14ac:dyDescent="0.25">
      <c r="A65" s="11" t="s">
        <v>193</v>
      </c>
      <c r="B65" s="12" t="s">
        <v>12</v>
      </c>
      <c r="C65" s="12" t="s">
        <v>194</v>
      </c>
      <c r="D65" s="1" t="s">
        <v>86</v>
      </c>
      <c r="E65" s="1" t="s">
        <v>87</v>
      </c>
      <c r="F65" s="27">
        <v>547</v>
      </c>
      <c r="G65" s="1">
        <v>2</v>
      </c>
      <c r="I65" s="27"/>
    </row>
    <row r="66" spans="1:9" x14ac:dyDescent="0.25">
      <c r="A66" s="11" t="s">
        <v>77</v>
      </c>
      <c r="B66" s="12" t="s">
        <v>32</v>
      </c>
      <c r="C66" s="12" t="s">
        <v>78</v>
      </c>
      <c r="D66" s="1" t="s">
        <v>86</v>
      </c>
      <c r="E66" s="1" t="s">
        <v>87</v>
      </c>
      <c r="F66" s="27">
        <v>548</v>
      </c>
      <c r="G66" s="1">
        <v>4</v>
      </c>
      <c r="I66" s="27"/>
    </row>
    <row r="67" spans="1:9" x14ac:dyDescent="0.25">
      <c r="A67" s="11" t="s">
        <v>79</v>
      </c>
      <c r="B67" s="12" t="s">
        <v>32</v>
      </c>
      <c r="C67" s="12" t="s">
        <v>80</v>
      </c>
      <c r="D67" s="1" t="s">
        <v>86</v>
      </c>
      <c r="E67" s="1" t="s">
        <v>87</v>
      </c>
      <c r="F67" s="27">
        <v>549</v>
      </c>
      <c r="G67" s="1">
        <v>5</v>
      </c>
      <c r="I67" s="27"/>
    </row>
    <row r="68" spans="1:9" x14ac:dyDescent="0.25">
      <c r="A68" s="11" t="s">
        <v>81</v>
      </c>
      <c r="B68" s="12" t="s">
        <v>32</v>
      </c>
      <c r="C68" s="12" t="s">
        <v>82</v>
      </c>
      <c r="D68" s="1" t="s">
        <v>86</v>
      </c>
      <c r="E68" s="1" t="s">
        <v>87</v>
      </c>
      <c r="F68" s="27">
        <v>550</v>
      </c>
      <c r="G68" s="1">
        <v>1</v>
      </c>
      <c r="H68" s="1" t="s">
        <v>206</v>
      </c>
      <c r="I68" s="27"/>
    </row>
    <row r="69" spans="1:9" x14ac:dyDescent="0.25">
      <c r="A69" s="11" t="s">
        <v>83</v>
      </c>
      <c r="B69" s="12" t="s">
        <v>17</v>
      </c>
      <c r="C69" s="12" t="s">
        <v>84</v>
      </c>
      <c r="D69" s="1" t="s">
        <v>86</v>
      </c>
      <c r="E69" s="1" t="s">
        <v>174</v>
      </c>
      <c r="F69" s="27">
        <v>551</v>
      </c>
      <c r="G69" s="1">
        <v>1</v>
      </c>
      <c r="H69" s="1" t="s">
        <v>91</v>
      </c>
      <c r="I69" s="27"/>
    </row>
    <row r="70" spans="1:9" ht="15.75" thickBot="1" x14ac:dyDescent="0.3">
      <c r="A70" s="15" t="s">
        <v>195</v>
      </c>
      <c r="B70" s="16" t="s">
        <v>111</v>
      </c>
      <c r="C70" s="16" t="s">
        <v>196</v>
      </c>
      <c r="D70" s="24" t="s">
        <v>86</v>
      </c>
      <c r="E70" s="24" t="s">
        <v>174</v>
      </c>
      <c r="F70" s="25">
        <v>552</v>
      </c>
      <c r="G70" s="24">
        <v>2</v>
      </c>
      <c r="H70" s="24" t="s">
        <v>94</v>
      </c>
      <c r="I70" s="25"/>
    </row>
    <row r="71" spans="1:9" x14ac:dyDescent="0.25">
      <c r="A71" s="7" t="s">
        <v>197</v>
      </c>
      <c r="B71" s="8" t="s">
        <v>108</v>
      </c>
      <c r="C71" s="8" t="s">
        <v>198</v>
      </c>
      <c r="D71" s="21" t="s">
        <v>95</v>
      </c>
      <c r="E71" s="21" t="s">
        <v>46</v>
      </c>
      <c r="F71" s="22">
        <v>553</v>
      </c>
      <c r="G71" s="21">
        <v>1</v>
      </c>
      <c r="H71" s="21" t="s">
        <v>208</v>
      </c>
      <c r="I71" s="22"/>
    </row>
    <row r="72" spans="1:9" x14ac:dyDescent="0.25">
      <c r="A72" s="11" t="s">
        <v>88</v>
      </c>
      <c r="B72" s="12" t="s">
        <v>17</v>
      </c>
      <c r="C72" s="12" t="s">
        <v>89</v>
      </c>
      <c r="D72" s="1" t="s">
        <v>95</v>
      </c>
      <c r="E72" s="1" t="s">
        <v>179</v>
      </c>
      <c r="F72" s="27">
        <v>554</v>
      </c>
      <c r="G72" s="1">
        <v>1</v>
      </c>
      <c r="H72" s="1" t="s">
        <v>96</v>
      </c>
      <c r="I72" s="27" t="s">
        <v>59</v>
      </c>
    </row>
    <row r="73" spans="1:9" ht="15.75" thickBot="1" x14ac:dyDescent="0.3">
      <c r="A73" s="15" t="s">
        <v>92</v>
      </c>
      <c r="B73" s="16" t="s">
        <v>17</v>
      </c>
      <c r="C73" s="16" t="s">
        <v>93</v>
      </c>
      <c r="D73" s="24" t="s">
        <v>95</v>
      </c>
      <c r="E73" s="24" t="s">
        <v>179</v>
      </c>
      <c r="F73" s="25">
        <v>555</v>
      </c>
      <c r="G73" s="24">
        <v>2</v>
      </c>
      <c r="H73" s="24" t="s">
        <v>207</v>
      </c>
      <c r="I73" s="25"/>
    </row>
    <row r="74" spans="1:9" ht="15.75" thickBot="1" x14ac:dyDescent="0.3">
      <c r="A74" s="15" t="s">
        <v>199</v>
      </c>
      <c r="B74" s="16" t="s">
        <v>29</v>
      </c>
      <c r="C74" s="16" t="s">
        <v>200</v>
      </c>
      <c r="D74" s="24" t="s">
        <v>202</v>
      </c>
      <c r="E74" s="24" t="s">
        <v>201</v>
      </c>
      <c r="F74" s="25">
        <v>556</v>
      </c>
      <c r="G74" s="24">
        <v>1</v>
      </c>
      <c r="H74" s="24" t="s">
        <v>203</v>
      </c>
      <c r="I74" s="25" t="s">
        <v>10</v>
      </c>
    </row>
    <row r="75" spans="1:9" x14ac:dyDescent="0.25">
      <c r="A75" s="11"/>
      <c r="B75" s="12"/>
      <c r="C75" s="12"/>
    </row>
  </sheetData>
  <sheetProtection algorithmName="SHA-512" hashValue="/Znqu797M0xfTdVOd15QtYTg7+6GTKqS7IMTFIO0hvNOhEM1ASMZMp/9As05bu7prcLkiW6ORG/LmtorEfQb7A==" saltValue="qcNNG+n/hsnKmD8pEVNwKw==" spinCount="100000" sheet="1" objects="1" scenarios="1"/>
  <mergeCells count="2">
    <mergeCell ref="G2:I2"/>
    <mergeCell ref="G54:I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AF90-2894-4974-B1F9-51733C57D562}">
  <sheetPr>
    <tabColor rgb="FF117991"/>
  </sheetPr>
  <dimension ref="A1:I90"/>
  <sheetViews>
    <sheetView zoomScaleNormal="100" workbookViewId="0"/>
  </sheetViews>
  <sheetFormatPr baseColWidth="10" defaultColWidth="11.42578125" defaultRowHeight="15" x14ac:dyDescent="0.25"/>
  <cols>
    <col min="1" max="1" width="11.42578125" style="1"/>
    <col min="2" max="2" width="45" style="1" bestFit="1" customWidth="1"/>
    <col min="3" max="3" width="31.57031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209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20" t="s">
        <v>278</v>
      </c>
      <c r="B4" s="21" t="s">
        <v>222</v>
      </c>
      <c r="C4" s="21" t="s">
        <v>279</v>
      </c>
      <c r="D4" s="8" t="s">
        <v>14</v>
      </c>
      <c r="E4" s="8" t="s">
        <v>168</v>
      </c>
      <c r="F4" s="10">
        <v>1</v>
      </c>
      <c r="G4" s="35">
        <v>1</v>
      </c>
      <c r="H4" s="8" t="s">
        <v>376</v>
      </c>
      <c r="I4" s="10"/>
    </row>
    <row r="5" spans="1:9" x14ac:dyDescent="0.25">
      <c r="A5" s="26" t="s">
        <v>281</v>
      </c>
      <c r="B5" s="1" t="s">
        <v>282</v>
      </c>
      <c r="C5" s="1" t="s">
        <v>283</v>
      </c>
      <c r="D5" s="12" t="s">
        <v>14</v>
      </c>
      <c r="E5" s="12" t="s">
        <v>168</v>
      </c>
      <c r="F5" s="14">
        <v>2</v>
      </c>
      <c r="G5" s="19">
        <v>2</v>
      </c>
      <c r="H5" s="12"/>
      <c r="I5" s="14"/>
    </row>
    <row r="6" spans="1:9" x14ac:dyDescent="0.25">
      <c r="A6" s="36" t="s">
        <v>284</v>
      </c>
      <c r="B6" s="1" t="s">
        <v>218</v>
      </c>
      <c r="C6" s="33" t="s">
        <v>285</v>
      </c>
      <c r="D6" s="12" t="s">
        <v>14</v>
      </c>
      <c r="E6" s="12" t="s">
        <v>168</v>
      </c>
      <c r="F6" s="14">
        <v>3</v>
      </c>
      <c r="G6" s="19">
        <v>3</v>
      </c>
      <c r="H6" s="12"/>
      <c r="I6" s="14"/>
    </row>
    <row r="7" spans="1:9" x14ac:dyDescent="0.25">
      <c r="A7" s="26" t="s">
        <v>286</v>
      </c>
      <c r="B7" s="34" t="s">
        <v>287</v>
      </c>
      <c r="C7" s="1" t="s">
        <v>288</v>
      </c>
      <c r="D7" s="12" t="s">
        <v>14</v>
      </c>
      <c r="E7" s="12" t="s">
        <v>168</v>
      </c>
      <c r="F7" s="14">
        <v>4</v>
      </c>
      <c r="G7" s="19">
        <v>6</v>
      </c>
      <c r="H7" s="12"/>
      <c r="I7" s="14"/>
    </row>
    <row r="8" spans="1:9" x14ac:dyDescent="0.25">
      <c r="A8" s="26" t="s">
        <v>289</v>
      </c>
      <c r="B8" s="34" t="s">
        <v>287</v>
      </c>
      <c r="C8" s="1" t="s">
        <v>290</v>
      </c>
      <c r="D8" s="12" t="s">
        <v>14</v>
      </c>
      <c r="E8" s="12" t="s">
        <v>168</v>
      </c>
      <c r="F8" s="14">
        <v>5</v>
      </c>
      <c r="G8" s="19">
        <v>4</v>
      </c>
      <c r="H8" s="12"/>
      <c r="I8" s="14"/>
    </row>
    <row r="9" spans="1:9" x14ac:dyDescent="0.25">
      <c r="A9" s="26" t="s">
        <v>291</v>
      </c>
      <c r="B9" s="1" t="s">
        <v>292</v>
      </c>
      <c r="C9" s="1" t="s">
        <v>293</v>
      </c>
      <c r="D9" s="12" t="s">
        <v>14</v>
      </c>
      <c r="E9" s="12" t="s">
        <v>168</v>
      </c>
      <c r="F9" s="14">
        <v>6</v>
      </c>
      <c r="G9" s="19">
        <v>5</v>
      </c>
      <c r="H9" s="12"/>
      <c r="I9" s="14"/>
    </row>
    <row r="10" spans="1:9" x14ac:dyDescent="0.25">
      <c r="A10" s="26" t="s">
        <v>294</v>
      </c>
      <c r="B10" s="1" t="s">
        <v>214</v>
      </c>
      <c r="C10" s="1" t="s">
        <v>295</v>
      </c>
      <c r="D10" s="12" t="s">
        <v>14</v>
      </c>
      <c r="E10" s="12" t="s">
        <v>169</v>
      </c>
      <c r="F10" s="14">
        <v>7</v>
      </c>
      <c r="G10" s="19">
        <v>3</v>
      </c>
      <c r="H10" s="12"/>
      <c r="I10" s="14"/>
    </row>
    <row r="11" spans="1:9" x14ac:dyDescent="0.25">
      <c r="A11" s="26" t="s">
        <v>374</v>
      </c>
      <c r="B11" s="1" t="s">
        <v>282</v>
      </c>
      <c r="C11" s="1" t="s">
        <v>375</v>
      </c>
      <c r="D11" s="12" t="s">
        <v>14</v>
      </c>
      <c r="E11" s="12" t="s">
        <v>169</v>
      </c>
      <c r="F11" s="14">
        <v>8</v>
      </c>
      <c r="G11" s="19">
        <v>4</v>
      </c>
      <c r="H11" s="12"/>
      <c r="I11" s="14"/>
    </row>
    <row r="12" spans="1:9" x14ac:dyDescent="0.25">
      <c r="A12" s="26" t="s">
        <v>296</v>
      </c>
      <c r="B12" s="1" t="s">
        <v>297</v>
      </c>
      <c r="C12" s="1" t="s">
        <v>298</v>
      </c>
      <c r="D12" s="12" t="s">
        <v>14</v>
      </c>
      <c r="E12" s="12" t="s">
        <v>169</v>
      </c>
      <c r="F12" s="14">
        <v>9</v>
      </c>
      <c r="G12" s="19">
        <v>1</v>
      </c>
      <c r="H12" s="12" t="s">
        <v>170</v>
      </c>
      <c r="I12" s="14"/>
    </row>
    <row r="13" spans="1:9" x14ac:dyDescent="0.25">
      <c r="A13" s="26" t="s">
        <v>299</v>
      </c>
      <c r="B13" s="1" t="s">
        <v>214</v>
      </c>
      <c r="C13" s="1" t="s">
        <v>300</v>
      </c>
      <c r="D13" s="12" t="s">
        <v>14</v>
      </c>
      <c r="E13" s="12" t="s">
        <v>169</v>
      </c>
      <c r="F13" s="14">
        <v>10</v>
      </c>
      <c r="G13" s="19">
        <v>2</v>
      </c>
      <c r="H13" s="12"/>
      <c r="I13" s="14"/>
    </row>
    <row r="14" spans="1:9" x14ac:dyDescent="0.25">
      <c r="A14" s="26" t="s">
        <v>301</v>
      </c>
      <c r="B14" s="1" t="s">
        <v>297</v>
      </c>
      <c r="C14" s="1" t="s">
        <v>302</v>
      </c>
      <c r="D14" s="12" t="s">
        <v>14</v>
      </c>
      <c r="E14" s="12" t="s">
        <v>15</v>
      </c>
      <c r="F14" s="14">
        <v>11</v>
      </c>
      <c r="G14" s="19">
        <v>5</v>
      </c>
      <c r="H14" s="12"/>
      <c r="I14" s="14"/>
    </row>
    <row r="15" spans="1:9" x14ac:dyDescent="0.25">
      <c r="A15" s="26" t="s">
        <v>303</v>
      </c>
      <c r="B15" s="34" t="s">
        <v>287</v>
      </c>
      <c r="C15" s="1" t="s">
        <v>304</v>
      </c>
      <c r="D15" s="12" t="s">
        <v>14</v>
      </c>
      <c r="E15" s="12" t="s">
        <v>15</v>
      </c>
      <c r="F15" s="14">
        <v>12</v>
      </c>
      <c r="G15" s="19">
        <v>7</v>
      </c>
      <c r="H15" s="12"/>
      <c r="I15" s="14"/>
    </row>
    <row r="16" spans="1:9" x14ac:dyDescent="0.25">
      <c r="A16" s="36" t="s">
        <v>305</v>
      </c>
      <c r="B16" s="1" t="s">
        <v>306</v>
      </c>
      <c r="C16" s="33" t="s">
        <v>307</v>
      </c>
      <c r="D16" s="12" t="s">
        <v>14</v>
      </c>
      <c r="E16" s="12" t="s">
        <v>15</v>
      </c>
      <c r="F16" s="14">
        <v>13</v>
      </c>
      <c r="G16" s="19">
        <v>2</v>
      </c>
      <c r="H16" s="12"/>
      <c r="I16" s="14"/>
    </row>
    <row r="17" spans="1:9" x14ac:dyDescent="0.25">
      <c r="A17" s="26" t="s">
        <v>308</v>
      </c>
      <c r="B17" s="1" t="s">
        <v>280</v>
      </c>
      <c r="C17" s="1" t="s">
        <v>309</v>
      </c>
      <c r="D17" s="12" t="s">
        <v>14</v>
      </c>
      <c r="E17" s="12" t="s">
        <v>15</v>
      </c>
      <c r="F17" s="14">
        <v>14</v>
      </c>
      <c r="G17" s="19">
        <v>1</v>
      </c>
      <c r="H17" s="12" t="s">
        <v>171</v>
      </c>
      <c r="I17" s="14"/>
    </row>
    <row r="18" spans="1:9" x14ac:dyDescent="0.25">
      <c r="A18" s="26" t="s">
        <v>310</v>
      </c>
      <c r="B18" s="34" t="s">
        <v>287</v>
      </c>
      <c r="C18" s="1" t="s">
        <v>311</v>
      </c>
      <c r="D18" s="12" t="s">
        <v>14</v>
      </c>
      <c r="E18" s="12" t="s">
        <v>15</v>
      </c>
      <c r="F18" s="14">
        <v>15</v>
      </c>
      <c r="G18" s="19">
        <v>3</v>
      </c>
      <c r="H18" s="12"/>
      <c r="I18" s="14"/>
    </row>
    <row r="19" spans="1:9" x14ac:dyDescent="0.25">
      <c r="A19" s="36" t="s">
        <v>312</v>
      </c>
      <c r="B19" s="1" t="s">
        <v>218</v>
      </c>
      <c r="C19" s="33" t="s">
        <v>313</v>
      </c>
      <c r="D19" s="12" t="s">
        <v>14</v>
      </c>
      <c r="E19" s="12" t="s">
        <v>15</v>
      </c>
      <c r="F19" s="14">
        <v>16</v>
      </c>
      <c r="G19" s="19">
        <v>8</v>
      </c>
      <c r="H19" s="12"/>
      <c r="I19" s="14"/>
    </row>
    <row r="20" spans="1:9" x14ac:dyDescent="0.25">
      <c r="A20" s="26" t="s">
        <v>314</v>
      </c>
      <c r="B20" s="1" t="s">
        <v>282</v>
      </c>
      <c r="C20" s="1" t="s">
        <v>315</v>
      </c>
      <c r="D20" s="12" t="s">
        <v>14</v>
      </c>
      <c r="E20" s="12" t="s">
        <v>15</v>
      </c>
      <c r="F20" s="14">
        <v>17</v>
      </c>
      <c r="G20" s="19">
        <v>6</v>
      </c>
      <c r="H20" s="12"/>
      <c r="I20" s="14"/>
    </row>
    <row r="21" spans="1:9" ht="15.75" thickBot="1" x14ac:dyDescent="0.3">
      <c r="A21" s="38" t="s">
        <v>316</v>
      </c>
      <c r="B21" s="24" t="s">
        <v>218</v>
      </c>
      <c r="C21" s="39" t="s">
        <v>317</v>
      </c>
      <c r="D21" s="16" t="s">
        <v>14</v>
      </c>
      <c r="E21" s="16" t="s">
        <v>15</v>
      </c>
      <c r="F21" s="18">
        <v>18</v>
      </c>
      <c r="G21" s="32">
        <v>4</v>
      </c>
      <c r="H21" s="16"/>
      <c r="I21" s="18"/>
    </row>
    <row r="22" spans="1:9" x14ac:dyDescent="0.25">
      <c r="A22" s="20" t="s">
        <v>318</v>
      </c>
      <c r="B22" s="21" t="s">
        <v>292</v>
      </c>
      <c r="C22" s="21" t="s">
        <v>319</v>
      </c>
      <c r="D22" s="8" t="s">
        <v>23</v>
      </c>
      <c r="E22" s="8" t="s">
        <v>24</v>
      </c>
      <c r="F22" s="10">
        <v>19</v>
      </c>
      <c r="G22" s="35">
        <v>6</v>
      </c>
      <c r="H22" s="8"/>
      <c r="I22" s="10"/>
    </row>
    <row r="23" spans="1:9" x14ac:dyDescent="0.25">
      <c r="A23" s="26" t="s">
        <v>210</v>
      </c>
      <c r="B23" s="1" t="s">
        <v>211</v>
      </c>
      <c r="C23" s="1" t="s">
        <v>212</v>
      </c>
      <c r="D23" s="12" t="s">
        <v>23</v>
      </c>
      <c r="E23" s="12" t="s">
        <v>24</v>
      </c>
      <c r="F23" s="14">
        <v>20</v>
      </c>
      <c r="G23" s="19">
        <v>4</v>
      </c>
      <c r="H23" s="12"/>
      <c r="I23" s="14"/>
    </row>
    <row r="24" spans="1:9" x14ac:dyDescent="0.25">
      <c r="A24" s="36" t="s">
        <v>320</v>
      </c>
      <c r="B24" s="1" t="s">
        <v>321</v>
      </c>
      <c r="C24" s="33" t="s">
        <v>322</v>
      </c>
      <c r="D24" s="12" t="s">
        <v>23</v>
      </c>
      <c r="E24" s="12" t="s">
        <v>24</v>
      </c>
      <c r="F24" s="14">
        <v>21</v>
      </c>
      <c r="G24" s="19">
        <v>8</v>
      </c>
      <c r="H24" s="12"/>
      <c r="I24" s="14"/>
    </row>
    <row r="25" spans="1:9" x14ac:dyDescent="0.25">
      <c r="A25" s="36" t="s">
        <v>323</v>
      </c>
      <c r="B25" s="1" t="s">
        <v>321</v>
      </c>
      <c r="C25" s="33" t="s">
        <v>324</v>
      </c>
      <c r="D25" s="12" t="s">
        <v>23</v>
      </c>
      <c r="E25" s="12" t="s">
        <v>24</v>
      </c>
      <c r="F25" s="14">
        <v>22</v>
      </c>
      <c r="G25" s="19">
        <v>5</v>
      </c>
      <c r="H25" s="12"/>
      <c r="I25" s="14"/>
    </row>
    <row r="26" spans="1:9" x14ac:dyDescent="0.25">
      <c r="A26" s="36" t="s">
        <v>325</v>
      </c>
      <c r="B26" s="1" t="s">
        <v>321</v>
      </c>
      <c r="C26" s="33" t="s">
        <v>326</v>
      </c>
      <c r="D26" s="12" t="s">
        <v>23</v>
      </c>
      <c r="E26" s="12" t="s">
        <v>24</v>
      </c>
      <c r="F26" s="14">
        <v>23</v>
      </c>
      <c r="G26" s="19">
        <v>7</v>
      </c>
      <c r="H26" s="12"/>
      <c r="I26" s="14"/>
    </row>
    <row r="27" spans="1:9" x14ac:dyDescent="0.25">
      <c r="A27" s="36" t="s">
        <v>327</v>
      </c>
      <c r="B27" s="1" t="s">
        <v>306</v>
      </c>
      <c r="C27" s="33" t="s">
        <v>328</v>
      </c>
      <c r="D27" s="12" t="s">
        <v>23</v>
      </c>
      <c r="E27" s="12" t="s">
        <v>24</v>
      </c>
      <c r="F27" s="14">
        <v>24</v>
      </c>
      <c r="G27" s="19">
        <v>9</v>
      </c>
      <c r="H27" s="12"/>
      <c r="I27" s="14"/>
    </row>
    <row r="28" spans="1:9" x14ac:dyDescent="0.25">
      <c r="A28" s="26" t="s">
        <v>213</v>
      </c>
      <c r="B28" s="1" t="s">
        <v>214</v>
      </c>
      <c r="C28" s="1" t="s">
        <v>215</v>
      </c>
      <c r="D28" s="12" t="s">
        <v>23</v>
      </c>
      <c r="E28" s="12" t="s">
        <v>24</v>
      </c>
      <c r="F28" s="14">
        <v>25</v>
      </c>
      <c r="G28" s="19">
        <v>2</v>
      </c>
      <c r="H28" s="12"/>
      <c r="I28" s="14"/>
    </row>
    <row r="29" spans="1:9" x14ac:dyDescent="0.25">
      <c r="A29" s="36" t="s">
        <v>329</v>
      </c>
      <c r="B29" s="1" t="s">
        <v>306</v>
      </c>
      <c r="C29" s="33" t="s">
        <v>330</v>
      </c>
      <c r="D29" s="12" t="s">
        <v>23</v>
      </c>
      <c r="E29" s="12" t="s">
        <v>24</v>
      </c>
      <c r="F29" s="14">
        <v>26</v>
      </c>
      <c r="G29" s="19">
        <v>3</v>
      </c>
      <c r="H29" s="12"/>
      <c r="I29" s="14"/>
    </row>
    <row r="30" spans="1:9" x14ac:dyDescent="0.25">
      <c r="A30" s="26" t="s">
        <v>216</v>
      </c>
      <c r="B30" s="1" t="s">
        <v>214</v>
      </c>
      <c r="C30" s="1" t="s">
        <v>217</v>
      </c>
      <c r="D30" s="12" t="s">
        <v>23</v>
      </c>
      <c r="E30" s="12" t="s">
        <v>24</v>
      </c>
      <c r="F30" s="14">
        <v>27</v>
      </c>
      <c r="G30" s="19">
        <v>1</v>
      </c>
      <c r="H30" s="12" t="s">
        <v>25</v>
      </c>
      <c r="I30" s="14" t="s">
        <v>378</v>
      </c>
    </row>
    <row r="31" spans="1:9" x14ac:dyDescent="0.25">
      <c r="A31" s="26" t="s">
        <v>219</v>
      </c>
      <c r="B31" s="1" t="s">
        <v>211</v>
      </c>
      <c r="C31" s="1" t="s">
        <v>220</v>
      </c>
      <c r="D31" s="12" t="s">
        <v>23</v>
      </c>
      <c r="E31" s="12" t="s">
        <v>34</v>
      </c>
      <c r="F31" s="14">
        <v>28</v>
      </c>
      <c r="G31" s="19">
        <v>4</v>
      </c>
      <c r="H31" s="12"/>
      <c r="I31" s="14"/>
    </row>
    <row r="32" spans="1:9" x14ac:dyDescent="0.25">
      <c r="A32" s="26" t="s">
        <v>221</v>
      </c>
      <c r="B32" s="1" t="s">
        <v>222</v>
      </c>
      <c r="C32" s="1" t="s">
        <v>223</v>
      </c>
      <c r="D32" s="12" t="s">
        <v>23</v>
      </c>
      <c r="E32" s="12" t="s">
        <v>34</v>
      </c>
      <c r="F32" s="14">
        <v>29</v>
      </c>
      <c r="G32" s="19">
        <v>1</v>
      </c>
      <c r="H32" s="12" t="s">
        <v>42</v>
      </c>
      <c r="I32" s="14" t="s">
        <v>377</v>
      </c>
    </row>
    <row r="33" spans="1:9" x14ac:dyDescent="0.25">
      <c r="A33" s="26" t="s">
        <v>224</v>
      </c>
      <c r="B33" s="1" t="s">
        <v>222</v>
      </c>
      <c r="C33" s="1" t="s">
        <v>225</v>
      </c>
      <c r="D33" s="12" t="s">
        <v>23</v>
      </c>
      <c r="E33" s="12" t="s">
        <v>34</v>
      </c>
      <c r="F33" s="14">
        <v>30</v>
      </c>
      <c r="G33" s="19">
        <v>3</v>
      </c>
      <c r="H33" s="12"/>
      <c r="I33" s="14"/>
    </row>
    <row r="34" spans="1:9" x14ac:dyDescent="0.25">
      <c r="A34" s="26" t="s">
        <v>226</v>
      </c>
      <c r="B34" s="1" t="s">
        <v>227</v>
      </c>
      <c r="C34" s="1" t="s">
        <v>228</v>
      </c>
      <c r="D34" s="12" t="s">
        <v>23</v>
      </c>
      <c r="E34" s="12" t="s">
        <v>34</v>
      </c>
      <c r="F34" s="14">
        <v>31</v>
      </c>
      <c r="G34" s="19">
        <v>5</v>
      </c>
      <c r="H34" s="12"/>
      <c r="I34" s="14"/>
    </row>
    <row r="35" spans="1:9" ht="15.75" thickBot="1" x14ac:dyDescent="0.3">
      <c r="A35" s="23" t="s">
        <v>331</v>
      </c>
      <c r="B35" s="24" t="s">
        <v>297</v>
      </c>
      <c r="C35" s="24" t="s">
        <v>332</v>
      </c>
      <c r="D35" s="16" t="s">
        <v>23</v>
      </c>
      <c r="E35" s="16" t="s">
        <v>34</v>
      </c>
      <c r="F35" s="18">
        <v>32</v>
      </c>
      <c r="G35" s="32">
        <v>2</v>
      </c>
      <c r="H35" s="16" t="s">
        <v>172</v>
      </c>
      <c r="I35" s="18"/>
    </row>
    <row r="36" spans="1:9" x14ac:dyDescent="0.25">
      <c r="A36" s="20" t="s">
        <v>333</v>
      </c>
      <c r="B36" s="21" t="s">
        <v>280</v>
      </c>
      <c r="C36" s="21" t="s">
        <v>334</v>
      </c>
      <c r="D36" s="8" t="s">
        <v>173</v>
      </c>
      <c r="E36" s="8" t="s">
        <v>87</v>
      </c>
      <c r="F36" s="10">
        <v>33</v>
      </c>
      <c r="G36" s="35">
        <v>1</v>
      </c>
      <c r="H36" s="8"/>
      <c r="I36" s="10"/>
    </row>
    <row r="37" spans="1:9" x14ac:dyDescent="0.25">
      <c r="A37" s="26" t="s">
        <v>335</v>
      </c>
      <c r="B37" s="1" t="s">
        <v>282</v>
      </c>
      <c r="C37" s="1" t="s">
        <v>336</v>
      </c>
      <c r="D37" s="12" t="s">
        <v>173</v>
      </c>
      <c r="E37" s="12" t="s">
        <v>87</v>
      </c>
      <c r="F37" s="14">
        <v>34</v>
      </c>
      <c r="G37" s="19">
        <v>2</v>
      </c>
      <c r="H37" s="12"/>
      <c r="I37" s="14"/>
    </row>
    <row r="38" spans="1:9" x14ac:dyDescent="0.25">
      <c r="A38" s="26" t="s">
        <v>337</v>
      </c>
      <c r="B38" s="1" t="s">
        <v>280</v>
      </c>
      <c r="C38" s="1" t="s">
        <v>338</v>
      </c>
      <c r="D38" s="12" t="s">
        <v>173</v>
      </c>
      <c r="E38" s="12" t="s">
        <v>174</v>
      </c>
      <c r="F38" s="14">
        <v>35</v>
      </c>
      <c r="G38" s="19">
        <v>3</v>
      </c>
      <c r="H38" s="12"/>
      <c r="I38" s="14"/>
    </row>
    <row r="39" spans="1:9" x14ac:dyDescent="0.25">
      <c r="A39" s="26" t="s">
        <v>229</v>
      </c>
      <c r="B39" s="1" t="s">
        <v>214</v>
      </c>
      <c r="C39" s="1" t="s">
        <v>230</v>
      </c>
      <c r="D39" s="12" t="s">
        <v>173</v>
      </c>
      <c r="E39" s="12" t="s">
        <v>174</v>
      </c>
      <c r="F39" s="14">
        <v>36</v>
      </c>
      <c r="G39" s="19">
        <v>2</v>
      </c>
      <c r="H39" s="12"/>
      <c r="I39" s="14"/>
    </row>
    <row r="40" spans="1:9" x14ac:dyDescent="0.25">
      <c r="A40" s="26" t="s">
        <v>339</v>
      </c>
      <c r="B40" s="1" t="s">
        <v>280</v>
      </c>
      <c r="C40" s="1" t="s">
        <v>340</v>
      </c>
      <c r="D40" s="12" t="s">
        <v>173</v>
      </c>
      <c r="E40" s="12" t="s">
        <v>174</v>
      </c>
      <c r="F40" s="14">
        <v>37</v>
      </c>
      <c r="G40" s="19">
        <v>4</v>
      </c>
      <c r="H40" s="12"/>
      <c r="I40" s="14"/>
    </row>
    <row r="41" spans="1:9" x14ac:dyDescent="0.25">
      <c r="A41" s="26" t="s">
        <v>231</v>
      </c>
      <c r="B41" s="1" t="s">
        <v>222</v>
      </c>
      <c r="C41" s="1" t="s">
        <v>232</v>
      </c>
      <c r="D41" s="12" t="s">
        <v>173</v>
      </c>
      <c r="E41" s="12" t="s">
        <v>174</v>
      </c>
      <c r="F41" s="14">
        <v>38</v>
      </c>
      <c r="G41" s="19">
        <v>1</v>
      </c>
      <c r="H41" s="12" t="s">
        <v>177</v>
      </c>
      <c r="I41" s="14"/>
    </row>
    <row r="42" spans="1:9" x14ac:dyDescent="0.25">
      <c r="A42" s="26" t="s">
        <v>341</v>
      </c>
      <c r="B42" s="34" t="s">
        <v>287</v>
      </c>
      <c r="C42" s="1" t="s">
        <v>342</v>
      </c>
      <c r="D42" s="12" t="s">
        <v>173</v>
      </c>
      <c r="E42" s="12" t="s">
        <v>90</v>
      </c>
      <c r="F42" s="14">
        <v>39</v>
      </c>
      <c r="G42" s="19">
        <v>5</v>
      </c>
      <c r="H42" s="12"/>
      <c r="I42" s="14"/>
    </row>
    <row r="43" spans="1:9" x14ac:dyDescent="0.25">
      <c r="A43" s="37" t="s">
        <v>343</v>
      </c>
      <c r="B43" s="34" t="s">
        <v>344</v>
      </c>
      <c r="C43" s="34" t="s">
        <v>345</v>
      </c>
      <c r="D43" s="12" t="s">
        <v>173</v>
      </c>
      <c r="E43" s="12" t="s">
        <v>90</v>
      </c>
      <c r="F43" s="14">
        <v>40</v>
      </c>
      <c r="G43" s="19">
        <v>6</v>
      </c>
      <c r="H43" s="12"/>
      <c r="I43" s="14"/>
    </row>
    <row r="44" spans="1:9" x14ac:dyDescent="0.25">
      <c r="A44" s="26" t="s">
        <v>346</v>
      </c>
      <c r="B44" s="1" t="s">
        <v>292</v>
      </c>
      <c r="C44" s="1" t="s">
        <v>342</v>
      </c>
      <c r="D44" s="12" t="s">
        <v>173</v>
      </c>
      <c r="E44" s="12" t="s">
        <v>90</v>
      </c>
      <c r="F44" s="14">
        <v>41</v>
      </c>
      <c r="G44" s="19">
        <v>4</v>
      </c>
      <c r="H44" s="12"/>
      <c r="I44" s="14"/>
    </row>
    <row r="45" spans="1:9" x14ac:dyDescent="0.25">
      <c r="A45" s="26" t="s">
        <v>347</v>
      </c>
      <c r="B45" s="1" t="s">
        <v>282</v>
      </c>
      <c r="C45" s="1" t="s">
        <v>348</v>
      </c>
      <c r="D45" s="12" t="s">
        <v>173</v>
      </c>
      <c r="E45" s="12" t="s">
        <v>90</v>
      </c>
      <c r="F45" s="14">
        <v>42</v>
      </c>
      <c r="G45" s="19"/>
      <c r="H45" s="12"/>
      <c r="I45" s="14"/>
    </row>
    <row r="46" spans="1:9" x14ac:dyDescent="0.25">
      <c r="A46" s="26" t="s">
        <v>233</v>
      </c>
      <c r="B46" s="1" t="s">
        <v>222</v>
      </c>
      <c r="C46" s="1" t="s">
        <v>234</v>
      </c>
      <c r="D46" s="12" t="s">
        <v>173</v>
      </c>
      <c r="E46" s="12" t="s">
        <v>90</v>
      </c>
      <c r="F46" s="14">
        <v>43</v>
      </c>
      <c r="G46" s="19">
        <v>2</v>
      </c>
      <c r="H46" s="12" t="s">
        <v>176</v>
      </c>
      <c r="I46" s="14"/>
    </row>
    <row r="47" spans="1:9" x14ac:dyDescent="0.25">
      <c r="A47" s="37" t="s">
        <v>349</v>
      </c>
      <c r="B47" s="34" t="s">
        <v>344</v>
      </c>
      <c r="C47" s="1" t="s">
        <v>350</v>
      </c>
      <c r="D47" s="12" t="s">
        <v>173</v>
      </c>
      <c r="E47" s="12" t="s">
        <v>90</v>
      </c>
      <c r="F47" s="14">
        <v>44</v>
      </c>
      <c r="G47" s="19">
        <v>8</v>
      </c>
      <c r="H47" s="12"/>
      <c r="I47" s="14"/>
    </row>
    <row r="48" spans="1:9" x14ac:dyDescent="0.25">
      <c r="A48" s="26" t="s">
        <v>235</v>
      </c>
      <c r="B48" s="1" t="s">
        <v>222</v>
      </c>
      <c r="C48" s="1" t="s">
        <v>236</v>
      </c>
      <c r="D48" s="12" t="s">
        <v>173</v>
      </c>
      <c r="E48" s="12" t="s">
        <v>90</v>
      </c>
      <c r="F48" s="14">
        <v>45</v>
      </c>
      <c r="G48" s="19">
        <v>3</v>
      </c>
      <c r="H48" s="12"/>
      <c r="I48" s="14"/>
    </row>
    <row r="49" spans="1:9" x14ac:dyDescent="0.25">
      <c r="A49" s="26" t="s">
        <v>237</v>
      </c>
      <c r="B49" s="1" t="s">
        <v>297</v>
      </c>
      <c r="C49" s="1" t="s">
        <v>238</v>
      </c>
      <c r="D49" s="12" t="s">
        <v>173</v>
      </c>
      <c r="E49" s="12" t="s">
        <v>90</v>
      </c>
      <c r="F49" s="14">
        <v>46</v>
      </c>
      <c r="G49" s="19">
        <v>1</v>
      </c>
      <c r="H49" s="12" t="s">
        <v>175</v>
      </c>
      <c r="I49" s="14"/>
    </row>
    <row r="50" spans="1:9" ht="15.75" thickBot="1" x14ac:dyDescent="0.3">
      <c r="A50" s="23" t="s">
        <v>351</v>
      </c>
      <c r="B50" s="24" t="s">
        <v>282</v>
      </c>
      <c r="C50" s="24" t="s">
        <v>352</v>
      </c>
      <c r="D50" s="16" t="s">
        <v>173</v>
      </c>
      <c r="E50" s="16" t="s">
        <v>90</v>
      </c>
      <c r="F50" s="18">
        <v>47</v>
      </c>
      <c r="G50" s="32">
        <v>7</v>
      </c>
      <c r="H50" s="16"/>
      <c r="I50" s="18"/>
    </row>
    <row r="51" spans="1:9" x14ac:dyDescent="0.25">
      <c r="A51" s="20" t="s">
        <v>239</v>
      </c>
      <c r="B51" s="21" t="s">
        <v>211</v>
      </c>
      <c r="C51" s="21" t="s">
        <v>240</v>
      </c>
      <c r="D51" s="8" t="s">
        <v>45</v>
      </c>
      <c r="E51" s="8" t="s">
        <v>179</v>
      </c>
      <c r="F51" s="10">
        <v>48</v>
      </c>
      <c r="G51" s="35">
        <v>1</v>
      </c>
      <c r="H51" s="8"/>
      <c r="I51" s="10"/>
    </row>
    <row r="52" spans="1:9" x14ac:dyDescent="0.25">
      <c r="A52" s="26" t="s">
        <v>241</v>
      </c>
      <c r="B52" s="1" t="s">
        <v>227</v>
      </c>
      <c r="C52" s="1" t="s">
        <v>242</v>
      </c>
      <c r="D52" s="12" t="s">
        <v>45</v>
      </c>
      <c r="E52" s="12" t="s">
        <v>178</v>
      </c>
      <c r="F52" s="14">
        <v>49</v>
      </c>
      <c r="G52" s="19">
        <v>3</v>
      </c>
      <c r="H52" s="12"/>
      <c r="I52" s="14"/>
    </row>
    <row r="53" spans="1:9" x14ac:dyDescent="0.25">
      <c r="A53" s="26" t="s">
        <v>353</v>
      </c>
      <c r="B53" s="1" t="s">
        <v>282</v>
      </c>
      <c r="C53" s="1" t="s">
        <v>354</v>
      </c>
      <c r="D53" s="12" t="s">
        <v>45</v>
      </c>
      <c r="E53" s="12" t="s">
        <v>178</v>
      </c>
      <c r="F53" s="14">
        <v>50</v>
      </c>
      <c r="G53" s="19">
        <v>4</v>
      </c>
      <c r="H53" s="12"/>
      <c r="I53" s="14"/>
    </row>
    <row r="54" spans="1:9" x14ac:dyDescent="0.25">
      <c r="A54" s="26" t="s">
        <v>243</v>
      </c>
      <c r="B54" s="1" t="s">
        <v>214</v>
      </c>
      <c r="C54" s="1" t="s">
        <v>244</v>
      </c>
      <c r="D54" s="12" t="s">
        <v>45</v>
      </c>
      <c r="E54" s="12" t="s">
        <v>178</v>
      </c>
      <c r="F54" s="14">
        <v>51</v>
      </c>
      <c r="G54" s="19"/>
      <c r="H54" s="12"/>
      <c r="I54" s="14"/>
    </row>
    <row r="55" spans="1:9" x14ac:dyDescent="0.25">
      <c r="A55" s="26" t="s">
        <v>355</v>
      </c>
      <c r="B55" s="1" t="s">
        <v>222</v>
      </c>
      <c r="C55" s="1" t="s">
        <v>356</v>
      </c>
      <c r="D55" s="12" t="s">
        <v>45</v>
      </c>
      <c r="E55" s="12" t="s">
        <v>178</v>
      </c>
      <c r="F55" s="14">
        <v>52</v>
      </c>
      <c r="G55" s="19">
        <v>1</v>
      </c>
      <c r="H55" s="12" t="s">
        <v>50</v>
      </c>
      <c r="I55" s="14" t="s">
        <v>10</v>
      </c>
    </row>
    <row r="56" spans="1:9" x14ac:dyDescent="0.25">
      <c r="A56" s="26" t="s">
        <v>357</v>
      </c>
      <c r="B56" s="1" t="s">
        <v>222</v>
      </c>
      <c r="C56" s="1" t="s">
        <v>358</v>
      </c>
      <c r="D56" s="12" t="s">
        <v>45</v>
      </c>
      <c r="E56" s="12" t="s">
        <v>178</v>
      </c>
      <c r="F56" s="14">
        <v>53</v>
      </c>
      <c r="G56" s="19">
        <v>2</v>
      </c>
      <c r="H56" s="12" t="s">
        <v>180</v>
      </c>
      <c r="I56" s="14"/>
    </row>
    <row r="57" spans="1:9" ht="15.75" thickBot="1" x14ac:dyDescent="0.3">
      <c r="A57" s="23" t="s">
        <v>245</v>
      </c>
      <c r="B57" s="24" t="s">
        <v>218</v>
      </c>
      <c r="C57" s="24" t="s">
        <v>246</v>
      </c>
      <c r="D57" s="16" t="s">
        <v>45</v>
      </c>
      <c r="E57" s="16" t="s">
        <v>276</v>
      </c>
      <c r="F57" s="18">
        <v>54</v>
      </c>
      <c r="G57" s="32">
        <v>1</v>
      </c>
      <c r="H57" s="16" t="s">
        <v>47</v>
      </c>
      <c r="I57" s="18" t="s">
        <v>182</v>
      </c>
    </row>
    <row r="58" spans="1:9" x14ac:dyDescent="0.25">
      <c r="A58" s="20" t="s">
        <v>359</v>
      </c>
      <c r="B58" s="21" t="s">
        <v>222</v>
      </c>
      <c r="C58" s="21" t="s">
        <v>360</v>
      </c>
      <c r="D58" s="8" t="s">
        <v>247</v>
      </c>
      <c r="E58" s="8" t="s">
        <v>201</v>
      </c>
      <c r="F58" s="10">
        <v>55</v>
      </c>
      <c r="G58" s="35">
        <v>1</v>
      </c>
      <c r="H58" s="8" t="s">
        <v>249</v>
      </c>
      <c r="I58" s="10"/>
    </row>
    <row r="59" spans="1:9" x14ac:dyDescent="0.25">
      <c r="A59" s="26" t="s">
        <v>361</v>
      </c>
      <c r="B59" s="1" t="s">
        <v>218</v>
      </c>
      <c r="C59" s="1" t="s">
        <v>362</v>
      </c>
      <c r="D59" s="12" t="s">
        <v>247</v>
      </c>
      <c r="E59" s="12" t="s">
        <v>201</v>
      </c>
      <c r="F59" s="14">
        <v>56</v>
      </c>
      <c r="G59" s="19">
        <v>2</v>
      </c>
      <c r="H59" s="12" t="s">
        <v>383</v>
      </c>
      <c r="I59" s="14"/>
    </row>
    <row r="60" spans="1:9" ht="15.75" thickBot="1" x14ac:dyDescent="0.3">
      <c r="A60" s="23" t="s">
        <v>363</v>
      </c>
      <c r="B60" s="39" t="s">
        <v>364</v>
      </c>
      <c r="C60" s="24" t="s">
        <v>365</v>
      </c>
      <c r="D60" s="16" t="s">
        <v>247</v>
      </c>
      <c r="E60" s="16" t="s">
        <v>54</v>
      </c>
      <c r="F60" s="18">
        <v>57</v>
      </c>
      <c r="G60" s="32">
        <v>1</v>
      </c>
      <c r="H60" s="16" t="s">
        <v>248</v>
      </c>
      <c r="I60" s="18"/>
    </row>
    <row r="61" spans="1:9" x14ac:dyDescent="0.25">
      <c r="A61" s="20" t="s">
        <v>366</v>
      </c>
      <c r="B61" s="21" t="s">
        <v>214</v>
      </c>
      <c r="C61" s="21" t="s">
        <v>367</v>
      </c>
      <c r="D61" s="8" t="s">
        <v>53</v>
      </c>
      <c r="E61" s="8" t="s">
        <v>380</v>
      </c>
      <c r="F61" s="10">
        <v>58</v>
      </c>
      <c r="G61" s="35">
        <v>1</v>
      </c>
      <c r="H61" s="8"/>
      <c r="I61" s="10"/>
    </row>
    <row r="62" spans="1:9" x14ac:dyDescent="0.25">
      <c r="A62" s="26" t="s">
        <v>368</v>
      </c>
      <c r="B62" s="1" t="s">
        <v>222</v>
      </c>
      <c r="C62" s="1" t="s">
        <v>369</v>
      </c>
      <c r="D62" s="12" t="s">
        <v>53</v>
      </c>
      <c r="E62" s="12" t="s">
        <v>250</v>
      </c>
      <c r="F62" s="14">
        <v>59</v>
      </c>
      <c r="G62" s="19">
        <v>1</v>
      </c>
      <c r="H62" s="12" t="s">
        <v>58</v>
      </c>
      <c r="I62" s="14"/>
    </row>
    <row r="63" spans="1:9" x14ac:dyDescent="0.25">
      <c r="A63" s="26" t="s">
        <v>370</v>
      </c>
      <c r="B63" s="1" t="s">
        <v>214</v>
      </c>
      <c r="C63" s="1" t="s">
        <v>371</v>
      </c>
      <c r="D63" s="12" t="s">
        <v>53</v>
      </c>
      <c r="E63" s="12" t="s">
        <v>253</v>
      </c>
      <c r="F63" s="14">
        <v>60</v>
      </c>
      <c r="G63" s="19">
        <v>2</v>
      </c>
      <c r="H63" s="12" t="s">
        <v>181</v>
      </c>
      <c r="I63" s="14"/>
    </row>
    <row r="64" spans="1:9" ht="15.75" thickBot="1" x14ac:dyDescent="0.3">
      <c r="A64" s="23" t="s">
        <v>251</v>
      </c>
      <c r="B64" s="24" t="s">
        <v>222</v>
      </c>
      <c r="C64" s="24" t="s">
        <v>252</v>
      </c>
      <c r="D64" s="16" t="s">
        <v>53</v>
      </c>
      <c r="E64" s="16" t="s">
        <v>253</v>
      </c>
      <c r="F64" s="18">
        <v>61</v>
      </c>
      <c r="G64" s="32">
        <v>1</v>
      </c>
      <c r="H64" s="16" t="s">
        <v>62</v>
      </c>
      <c r="I64" s="18" t="s">
        <v>59</v>
      </c>
    </row>
    <row r="65" spans="1:9" ht="15.75" thickBot="1" x14ac:dyDescent="0.3">
      <c r="A65" s="23" t="s">
        <v>372</v>
      </c>
      <c r="B65" s="24" t="s">
        <v>214</v>
      </c>
      <c r="C65" s="24" t="s">
        <v>373</v>
      </c>
      <c r="D65" s="16" t="s">
        <v>379</v>
      </c>
      <c r="E65" s="16" t="s">
        <v>381</v>
      </c>
      <c r="F65" s="18">
        <v>62</v>
      </c>
      <c r="G65" s="32">
        <v>1</v>
      </c>
      <c r="H65" s="16" t="s">
        <v>382</v>
      </c>
      <c r="I65" s="18"/>
    </row>
    <row r="66" spans="1:9" x14ac:dyDescent="0.25">
      <c r="A66" s="12"/>
      <c r="B66" s="12"/>
      <c r="C66" s="12"/>
      <c r="D66" s="12"/>
      <c r="E66" s="12"/>
      <c r="F66" s="12"/>
      <c r="G66" s="19"/>
      <c r="H66" s="12"/>
      <c r="I66" s="12"/>
    </row>
    <row r="67" spans="1:9" ht="23.25" thickBot="1" x14ac:dyDescent="0.35">
      <c r="A67" s="2" t="s">
        <v>209</v>
      </c>
      <c r="F67" s="3" t="s">
        <v>63</v>
      </c>
    </row>
    <row r="68" spans="1:9" s="6" customFormat="1" ht="15.75" thickBot="1" x14ac:dyDescent="0.3">
      <c r="A68" s="4"/>
      <c r="B68" s="4"/>
      <c r="C68" s="4"/>
      <c r="D68" s="4"/>
      <c r="E68" s="5"/>
      <c r="F68" s="5"/>
      <c r="G68" s="193" t="s">
        <v>384</v>
      </c>
      <c r="H68" s="194"/>
      <c r="I68" s="195"/>
    </row>
    <row r="69" spans="1:9" s="6" customFormat="1" ht="15.75" thickBot="1" x14ac:dyDescent="0.3">
      <c r="A69" s="31" t="s">
        <v>3</v>
      </c>
      <c r="B69" s="31" t="s">
        <v>4</v>
      </c>
      <c r="C69" s="31" t="s">
        <v>5</v>
      </c>
      <c r="D69" s="31" t="s">
        <v>6</v>
      </c>
      <c r="E69" s="31" t="s">
        <v>7</v>
      </c>
      <c r="F69" s="30" t="s">
        <v>8</v>
      </c>
      <c r="G69" s="30" t="s">
        <v>9</v>
      </c>
      <c r="H69" s="31" t="s">
        <v>6</v>
      </c>
      <c r="I69" s="31" t="s">
        <v>10</v>
      </c>
    </row>
    <row r="70" spans="1:9" x14ac:dyDescent="0.25">
      <c r="A70" s="20" t="s">
        <v>389</v>
      </c>
      <c r="B70" s="21" t="s">
        <v>222</v>
      </c>
      <c r="C70" s="21" t="s">
        <v>390</v>
      </c>
      <c r="D70" s="21" t="s">
        <v>64</v>
      </c>
      <c r="E70" s="21" t="s">
        <v>168</v>
      </c>
      <c r="F70" s="22">
        <v>63</v>
      </c>
      <c r="G70" s="21">
        <v>1</v>
      </c>
      <c r="H70" s="21" t="s">
        <v>68</v>
      </c>
      <c r="I70" s="22"/>
    </row>
    <row r="71" spans="1:9" x14ac:dyDescent="0.25">
      <c r="A71" s="26" t="s">
        <v>405</v>
      </c>
      <c r="B71" s="1" t="s">
        <v>211</v>
      </c>
      <c r="C71" s="1" t="s">
        <v>406</v>
      </c>
      <c r="D71" s="1" t="s">
        <v>64</v>
      </c>
      <c r="E71" s="1" t="s">
        <v>169</v>
      </c>
      <c r="F71" s="27">
        <v>64</v>
      </c>
      <c r="G71" s="1">
        <v>1</v>
      </c>
      <c r="I71" s="27"/>
    </row>
    <row r="72" spans="1:9" x14ac:dyDescent="0.25">
      <c r="A72" s="26" t="s">
        <v>395</v>
      </c>
      <c r="B72" s="1" t="s">
        <v>214</v>
      </c>
      <c r="C72" s="1" t="s">
        <v>396</v>
      </c>
      <c r="D72" s="1" t="s">
        <v>64</v>
      </c>
      <c r="E72" s="1" t="s">
        <v>15</v>
      </c>
      <c r="F72" s="27">
        <v>65</v>
      </c>
      <c r="G72" s="1">
        <v>2</v>
      </c>
      <c r="I72" s="27"/>
    </row>
    <row r="73" spans="1:9" x14ac:dyDescent="0.25">
      <c r="A73" s="26" t="s">
        <v>397</v>
      </c>
      <c r="B73" s="1" t="s">
        <v>214</v>
      </c>
      <c r="C73" s="1" t="s">
        <v>398</v>
      </c>
      <c r="D73" s="1" t="s">
        <v>64</v>
      </c>
      <c r="E73" s="1" t="s">
        <v>15</v>
      </c>
      <c r="F73" s="27">
        <v>66</v>
      </c>
      <c r="G73" s="1">
        <v>1</v>
      </c>
      <c r="H73" s="1" t="s">
        <v>65</v>
      </c>
      <c r="I73" s="27"/>
    </row>
    <row r="74" spans="1:9" x14ac:dyDescent="0.25">
      <c r="A74" s="26" t="s">
        <v>403</v>
      </c>
      <c r="B74" s="1" t="s">
        <v>211</v>
      </c>
      <c r="C74" s="1" t="s">
        <v>404</v>
      </c>
      <c r="D74" s="1" t="s">
        <v>64</v>
      </c>
      <c r="E74" s="1" t="s">
        <v>15</v>
      </c>
      <c r="F74" s="27">
        <v>67</v>
      </c>
      <c r="G74" s="1">
        <v>5</v>
      </c>
      <c r="I74" s="27"/>
    </row>
    <row r="75" spans="1:9" x14ac:dyDescent="0.25">
      <c r="A75" s="26" t="s">
        <v>385</v>
      </c>
      <c r="B75" s="34" t="s">
        <v>287</v>
      </c>
      <c r="C75" s="1" t="s">
        <v>386</v>
      </c>
      <c r="D75" s="1" t="s">
        <v>64</v>
      </c>
      <c r="E75" s="1" t="s">
        <v>15</v>
      </c>
      <c r="F75" s="27">
        <v>68</v>
      </c>
      <c r="G75" s="1">
        <v>3</v>
      </c>
      <c r="I75" s="27"/>
    </row>
    <row r="76" spans="1:9" x14ac:dyDescent="0.25">
      <c r="A76" s="26" t="s">
        <v>393</v>
      </c>
      <c r="B76" s="1" t="s">
        <v>214</v>
      </c>
      <c r="C76" s="1" t="s">
        <v>394</v>
      </c>
      <c r="D76" s="1" t="s">
        <v>64</v>
      </c>
      <c r="E76" s="1" t="s">
        <v>15</v>
      </c>
      <c r="F76" s="27">
        <v>69</v>
      </c>
      <c r="G76" s="1">
        <v>4</v>
      </c>
      <c r="I76" s="27"/>
    </row>
    <row r="77" spans="1:9" ht="15.75" thickBot="1" x14ac:dyDescent="0.3">
      <c r="A77" s="38" t="s">
        <v>399</v>
      </c>
      <c r="B77" s="24" t="s">
        <v>218</v>
      </c>
      <c r="C77" s="39" t="s">
        <v>400</v>
      </c>
      <c r="D77" s="24" t="s">
        <v>64</v>
      </c>
      <c r="E77" s="24" t="s">
        <v>15</v>
      </c>
      <c r="F77" s="25">
        <v>70</v>
      </c>
      <c r="G77" s="24">
        <v>1</v>
      </c>
      <c r="H77" s="24" t="s">
        <v>204</v>
      </c>
      <c r="I77" s="25"/>
    </row>
    <row r="78" spans="1:9" x14ac:dyDescent="0.25">
      <c r="A78" s="40" t="s">
        <v>401</v>
      </c>
      <c r="B78" s="21" t="s">
        <v>321</v>
      </c>
      <c r="C78" s="41" t="s">
        <v>402</v>
      </c>
      <c r="D78" s="21" t="s">
        <v>71</v>
      </c>
      <c r="E78" s="21" t="s">
        <v>34</v>
      </c>
      <c r="F78" s="22">
        <v>71</v>
      </c>
      <c r="G78" s="21">
        <v>2</v>
      </c>
      <c r="H78" s="21"/>
      <c r="I78" s="22"/>
    </row>
    <row r="79" spans="1:9" x14ac:dyDescent="0.25">
      <c r="A79" s="26" t="s">
        <v>387</v>
      </c>
      <c r="B79" s="1" t="s">
        <v>292</v>
      </c>
      <c r="C79" s="1" t="s">
        <v>388</v>
      </c>
      <c r="D79" s="1" t="s">
        <v>71</v>
      </c>
      <c r="E79" s="1" t="s">
        <v>34</v>
      </c>
      <c r="F79" s="27">
        <v>72</v>
      </c>
      <c r="G79" s="1">
        <v>3</v>
      </c>
      <c r="I79" s="27"/>
    </row>
    <row r="80" spans="1:9" x14ac:dyDescent="0.25">
      <c r="A80" s="26" t="s">
        <v>254</v>
      </c>
      <c r="B80" s="1" t="s">
        <v>227</v>
      </c>
      <c r="C80" s="1" t="s">
        <v>255</v>
      </c>
      <c r="D80" s="1" t="s">
        <v>71</v>
      </c>
      <c r="E80" s="1" t="s">
        <v>34</v>
      </c>
      <c r="F80" s="27">
        <v>73</v>
      </c>
      <c r="G80" s="1">
        <v>1</v>
      </c>
      <c r="I80" s="27"/>
    </row>
    <row r="81" spans="1:9" x14ac:dyDescent="0.25">
      <c r="A81" s="26" t="s">
        <v>391</v>
      </c>
      <c r="B81" s="1" t="s">
        <v>214</v>
      </c>
      <c r="C81" s="1" t="s">
        <v>392</v>
      </c>
      <c r="D81" s="1" t="s">
        <v>71</v>
      </c>
      <c r="E81" s="1" t="s">
        <v>41</v>
      </c>
      <c r="F81" s="27">
        <v>74</v>
      </c>
      <c r="G81" s="1">
        <v>2</v>
      </c>
      <c r="H81" s="1" t="s">
        <v>72</v>
      </c>
      <c r="I81" s="27"/>
    </row>
    <row r="82" spans="1:9" x14ac:dyDescent="0.25">
      <c r="A82" s="26" t="s">
        <v>256</v>
      </c>
      <c r="B82" s="1" t="s">
        <v>222</v>
      </c>
      <c r="C82" s="1" t="s">
        <v>257</v>
      </c>
      <c r="D82" s="1" t="s">
        <v>71</v>
      </c>
      <c r="E82" s="1" t="s">
        <v>41</v>
      </c>
      <c r="F82" s="27">
        <v>75</v>
      </c>
      <c r="G82" s="1">
        <v>1</v>
      </c>
      <c r="H82" s="1" t="s">
        <v>85</v>
      </c>
      <c r="I82" s="27" t="s">
        <v>59</v>
      </c>
    </row>
    <row r="83" spans="1:9" ht="15.75" thickBot="1" x14ac:dyDescent="0.3">
      <c r="A83" s="23" t="s">
        <v>258</v>
      </c>
      <c r="B83" s="24" t="s">
        <v>222</v>
      </c>
      <c r="C83" s="24" t="s">
        <v>259</v>
      </c>
      <c r="D83" s="24" t="s">
        <v>71</v>
      </c>
      <c r="E83" s="24" t="s">
        <v>87</v>
      </c>
      <c r="F83" s="25">
        <v>76</v>
      </c>
      <c r="G83" s="24">
        <v>1</v>
      </c>
      <c r="H83" s="24" t="s">
        <v>205</v>
      </c>
      <c r="I83" s="25"/>
    </row>
    <row r="84" spans="1:9" x14ac:dyDescent="0.25">
      <c r="A84" s="20" t="s">
        <v>260</v>
      </c>
      <c r="B84" s="21" t="s">
        <v>214</v>
      </c>
      <c r="C84" s="21" t="s">
        <v>261</v>
      </c>
      <c r="D84" s="21" t="s">
        <v>86</v>
      </c>
      <c r="E84" s="21" t="s">
        <v>90</v>
      </c>
      <c r="F84" s="22">
        <v>77</v>
      </c>
      <c r="G84" s="21">
        <v>1</v>
      </c>
      <c r="H84" s="21" t="s">
        <v>206</v>
      </c>
      <c r="I84" s="22"/>
    </row>
    <row r="85" spans="1:9" x14ac:dyDescent="0.25">
      <c r="A85" s="26" t="s">
        <v>262</v>
      </c>
      <c r="B85" s="1" t="s">
        <v>222</v>
      </c>
      <c r="C85" s="1" t="s">
        <v>263</v>
      </c>
      <c r="D85" s="1" t="s">
        <v>86</v>
      </c>
      <c r="E85" s="1" t="s">
        <v>46</v>
      </c>
      <c r="F85" s="27">
        <v>78</v>
      </c>
      <c r="G85" s="1">
        <v>1</v>
      </c>
      <c r="H85" s="1" t="s">
        <v>91</v>
      </c>
      <c r="I85" s="27" t="s">
        <v>182</v>
      </c>
    </row>
    <row r="86" spans="1:9" ht="15.75" thickBot="1" x14ac:dyDescent="0.3">
      <c r="A86" s="23" t="s">
        <v>264</v>
      </c>
      <c r="B86" s="24" t="s">
        <v>218</v>
      </c>
      <c r="C86" s="24" t="s">
        <v>265</v>
      </c>
      <c r="D86" s="24" t="s">
        <v>86</v>
      </c>
      <c r="E86" s="24" t="s">
        <v>46</v>
      </c>
      <c r="F86" s="25">
        <v>79</v>
      </c>
      <c r="G86" s="24">
        <v>2</v>
      </c>
      <c r="H86" s="24" t="s">
        <v>94</v>
      </c>
      <c r="I86" s="25"/>
    </row>
    <row r="87" spans="1:9" x14ac:dyDescent="0.25">
      <c r="A87" s="20" t="s">
        <v>266</v>
      </c>
      <c r="B87" s="21" t="s">
        <v>211</v>
      </c>
      <c r="C87" s="21" t="s">
        <v>267</v>
      </c>
      <c r="D87" s="21" t="s">
        <v>268</v>
      </c>
      <c r="E87" s="21" t="s">
        <v>178</v>
      </c>
      <c r="F87" s="22">
        <v>80</v>
      </c>
      <c r="G87" s="21">
        <v>2</v>
      </c>
      <c r="H87" s="21" t="s">
        <v>271</v>
      </c>
      <c r="I87" s="22"/>
    </row>
    <row r="88" spans="1:9" x14ac:dyDescent="0.25">
      <c r="A88" s="36" t="s">
        <v>269</v>
      </c>
      <c r="B88" s="33" t="s">
        <v>214</v>
      </c>
      <c r="C88" s="33" t="s">
        <v>270</v>
      </c>
      <c r="D88" s="1" t="s">
        <v>268</v>
      </c>
      <c r="E88" s="1" t="s">
        <v>178</v>
      </c>
      <c r="F88" s="27">
        <v>81</v>
      </c>
      <c r="G88" s="1">
        <v>1</v>
      </c>
      <c r="H88" s="1" t="s">
        <v>277</v>
      </c>
      <c r="I88" s="27" t="s">
        <v>10</v>
      </c>
    </row>
    <row r="89" spans="1:9" ht="15.75" thickBot="1" x14ac:dyDescent="0.3">
      <c r="A89" s="23" t="s">
        <v>272</v>
      </c>
      <c r="B89" s="24" t="s">
        <v>214</v>
      </c>
      <c r="C89" s="24" t="s">
        <v>273</v>
      </c>
      <c r="D89" s="24" t="s">
        <v>268</v>
      </c>
      <c r="E89" s="24" t="s">
        <v>178</v>
      </c>
      <c r="F89" s="25">
        <v>82</v>
      </c>
      <c r="G89" s="24">
        <v>3</v>
      </c>
      <c r="H89" s="24"/>
      <c r="I89" s="25"/>
    </row>
    <row r="90" spans="1:9" ht="15.75" thickBot="1" x14ac:dyDescent="0.3">
      <c r="A90" s="38" t="s">
        <v>274</v>
      </c>
      <c r="B90" s="39" t="s">
        <v>222</v>
      </c>
      <c r="C90" s="39" t="s">
        <v>275</v>
      </c>
      <c r="D90" s="24" t="s">
        <v>407</v>
      </c>
      <c r="E90" s="24" t="s">
        <v>201</v>
      </c>
      <c r="F90" s="25">
        <v>83</v>
      </c>
      <c r="G90" s="24">
        <v>1</v>
      </c>
      <c r="H90" s="24" t="s">
        <v>408</v>
      </c>
      <c r="I90" s="25"/>
    </row>
  </sheetData>
  <sheetProtection algorithmName="SHA-512" hashValue="pqQQ5EFFnkDKVeuwfMjuVGgatxj7uBMqHdR9whhQcjW2KslB0eKlLQiVw51W1/MvzXQkYoqSE9f7jpSQfeQ87w==" saltValue="ROVDz7js+wtswbIXKeqMzA==" spinCount="100000" sheet="1" objects="1" scenarios="1"/>
  <mergeCells count="2">
    <mergeCell ref="G2:I2"/>
    <mergeCell ref="G68:I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2256-DDB1-45D1-8753-31A195093844}">
  <sheetPr>
    <tabColor rgb="FF117991"/>
  </sheetPr>
  <dimension ref="A1:I108"/>
  <sheetViews>
    <sheetView zoomScaleNormal="100" workbookViewId="0"/>
  </sheetViews>
  <sheetFormatPr baseColWidth="10" defaultColWidth="11.42578125" defaultRowHeight="15" x14ac:dyDescent="0.25"/>
  <cols>
    <col min="1" max="1" width="11.42578125" style="1"/>
    <col min="2" max="2" width="45" style="1" bestFit="1" customWidth="1"/>
    <col min="3" max="3" width="31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409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20" t="s">
        <v>446</v>
      </c>
      <c r="B4" s="21" t="s">
        <v>364</v>
      </c>
      <c r="C4" s="21" t="s">
        <v>447</v>
      </c>
      <c r="D4" s="8" t="s">
        <v>14</v>
      </c>
      <c r="E4" s="8"/>
      <c r="F4" s="10">
        <v>84</v>
      </c>
      <c r="G4" s="35">
        <v>1</v>
      </c>
      <c r="H4" s="8" t="s">
        <v>170</v>
      </c>
      <c r="I4" s="10" t="s">
        <v>378</v>
      </c>
    </row>
    <row r="5" spans="1:9" x14ac:dyDescent="0.25">
      <c r="A5" s="26" t="s">
        <v>448</v>
      </c>
      <c r="B5" s="33" t="s">
        <v>364</v>
      </c>
      <c r="C5" s="1" t="s">
        <v>449</v>
      </c>
      <c r="D5" s="12" t="s">
        <v>14</v>
      </c>
      <c r="E5" s="12"/>
      <c r="F5" s="14">
        <v>85</v>
      </c>
      <c r="G5" s="19">
        <v>5</v>
      </c>
      <c r="H5" s="12"/>
      <c r="I5" s="14"/>
    </row>
    <row r="6" spans="1:9" x14ac:dyDescent="0.25">
      <c r="A6" s="36" t="s">
        <v>450</v>
      </c>
      <c r="B6" s="33" t="s">
        <v>410</v>
      </c>
      <c r="C6" s="33" t="s">
        <v>451</v>
      </c>
      <c r="D6" s="12" t="s">
        <v>14</v>
      </c>
      <c r="E6" s="12"/>
      <c r="F6" s="14">
        <v>86</v>
      </c>
      <c r="G6" s="19">
        <v>8</v>
      </c>
      <c r="H6" s="12"/>
      <c r="I6" s="14"/>
    </row>
    <row r="7" spans="1:9" x14ac:dyDescent="0.25">
      <c r="A7" s="26" t="s">
        <v>452</v>
      </c>
      <c r="B7" s="1" t="s">
        <v>453</v>
      </c>
      <c r="C7" s="1" t="s">
        <v>454</v>
      </c>
      <c r="D7" s="12" t="s">
        <v>14</v>
      </c>
      <c r="E7" s="12"/>
      <c r="F7" s="14">
        <v>87</v>
      </c>
      <c r="G7" s="19">
        <v>3</v>
      </c>
      <c r="H7" s="12"/>
      <c r="I7" s="14"/>
    </row>
    <row r="8" spans="1:9" x14ac:dyDescent="0.25">
      <c r="A8" s="36" t="s">
        <v>455</v>
      </c>
      <c r="B8" s="33" t="s">
        <v>417</v>
      </c>
      <c r="C8" s="33" t="s">
        <v>456</v>
      </c>
      <c r="D8" s="12" t="s">
        <v>14</v>
      </c>
      <c r="E8" s="12"/>
      <c r="F8" s="14">
        <v>88</v>
      </c>
      <c r="G8" s="19">
        <v>2</v>
      </c>
      <c r="H8" s="12" t="s">
        <v>171</v>
      </c>
      <c r="I8" s="14"/>
    </row>
    <row r="9" spans="1:9" x14ac:dyDescent="0.25">
      <c r="A9" s="36" t="s">
        <v>457</v>
      </c>
      <c r="B9" s="33" t="s">
        <v>417</v>
      </c>
      <c r="C9" s="33" t="s">
        <v>458</v>
      </c>
      <c r="D9" s="12" t="s">
        <v>14</v>
      </c>
      <c r="E9" s="12"/>
      <c r="F9" s="14">
        <v>89</v>
      </c>
      <c r="G9" s="19">
        <v>4</v>
      </c>
      <c r="H9" s="12"/>
      <c r="I9" s="14"/>
    </row>
    <row r="10" spans="1:9" x14ac:dyDescent="0.25">
      <c r="A10" s="26" t="s">
        <v>460</v>
      </c>
      <c r="B10" s="34" t="s">
        <v>287</v>
      </c>
      <c r="C10" s="1" t="s">
        <v>461</v>
      </c>
      <c r="D10" s="12" t="s">
        <v>14</v>
      </c>
      <c r="E10" s="12"/>
      <c r="F10" s="14">
        <v>90</v>
      </c>
      <c r="G10" s="19">
        <v>6</v>
      </c>
      <c r="H10" s="12"/>
      <c r="I10" s="14"/>
    </row>
    <row r="11" spans="1:9" ht="15.75" thickBot="1" x14ac:dyDescent="0.3">
      <c r="A11" s="23" t="s">
        <v>462</v>
      </c>
      <c r="B11" s="39" t="s">
        <v>410</v>
      </c>
      <c r="C11" s="24" t="s">
        <v>463</v>
      </c>
      <c r="D11" s="16" t="s">
        <v>14</v>
      </c>
      <c r="E11" s="16"/>
      <c r="F11" s="18">
        <v>91</v>
      </c>
      <c r="G11" s="32">
        <v>7</v>
      </c>
      <c r="H11" s="16"/>
      <c r="I11" s="18"/>
    </row>
    <row r="12" spans="1:9" x14ac:dyDescent="0.25">
      <c r="A12" s="20" t="s">
        <v>464</v>
      </c>
      <c r="B12" s="21" t="s">
        <v>453</v>
      </c>
      <c r="C12" s="21" t="s">
        <v>465</v>
      </c>
      <c r="D12" s="8" t="s">
        <v>23</v>
      </c>
      <c r="E12" s="8"/>
      <c r="F12" s="10">
        <v>92</v>
      </c>
      <c r="G12" s="35">
        <v>1</v>
      </c>
      <c r="H12" s="8" t="s">
        <v>42</v>
      </c>
      <c r="I12" s="10"/>
    </row>
    <row r="13" spans="1:9" x14ac:dyDescent="0.25">
      <c r="A13" s="36" t="s">
        <v>466</v>
      </c>
      <c r="B13" s="33" t="s">
        <v>410</v>
      </c>
      <c r="C13" s="33" t="s">
        <v>467</v>
      </c>
      <c r="D13" s="12" t="s">
        <v>23</v>
      </c>
      <c r="E13" s="12"/>
      <c r="F13" s="14">
        <v>93</v>
      </c>
      <c r="G13" s="19">
        <v>4</v>
      </c>
      <c r="H13" s="12"/>
      <c r="I13" s="14"/>
    </row>
    <row r="14" spans="1:9" x14ac:dyDescent="0.25">
      <c r="A14" s="26" t="s">
        <v>468</v>
      </c>
      <c r="B14" s="1" t="s">
        <v>453</v>
      </c>
      <c r="C14" s="1" t="s">
        <v>469</v>
      </c>
      <c r="D14" s="12" t="s">
        <v>23</v>
      </c>
      <c r="E14" s="12"/>
      <c r="F14" s="14">
        <v>94</v>
      </c>
      <c r="G14" s="19">
        <v>3</v>
      </c>
      <c r="H14" s="12"/>
      <c r="I14" s="14"/>
    </row>
    <row r="15" spans="1:9" x14ac:dyDescent="0.25">
      <c r="A15" s="26" t="s">
        <v>411</v>
      </c>
      <c r="B15" s="1" t="s">
        <v>364</v>
      </c>
      <c r="C15" s="1" t="s">
        <v>412</v>
      </c>
      <c r="D15" s="12" t="s">
        <v>23</v>
      </c>
      <c r="E15" s="12"/>
      <c r="F15" s="14">
        <v>95</v>
      </c>
      <c r="G15" s="19">
        <v>5</v>
      </c>
      <c r="H15" s="12"/>
      <c r="I15" s="14"/>
    </row>
    <row r="16" spans="1:9" ht="15.75" thickBot="1" x14ac:dyDescent="0.3">
      <c r="A16" s="26" t="s">
        <v>470</v>
      </c>
      <c r="B16" s="1" t="s">
        <v>471</v>
      </c>
      <c r="C16" s="1" t="s">
        <v>472</v>
      </c>
      <c r="D16" s="12" t="s">
        <v>23</v>
      </c>
      <c r="E16" s="12"/>
      <c r="F16" s="14">
        <v>96</v>
      </c>
      <c r="G16" s="19">
        <v>2</v>
      </c>
      <c r="H16" s="12" t="s">
        <v>25</v>
      </c>
      <c r="I16" s="14"/>
    </row>
    <row r="17" spans="1:9" x14ac:dyDescent="0.25">
      <c r="A17" s="20" t="s">
        <v>413</v>
      </c>
      <c r="B17" s="21" t="s">
        <v>282</v>
      </c>
      <c r="C17" s="21" t="s">
        <v>414</v>
      </c>
      <c r="D17" s="8" t="s">
        <v>173</v>
      </c>
      <c r="E17" s="8"/>
      <c r="F17" s="10">
        <v>97</v>
      </c>
      <c r="G17" s="35">
        <v>3</v>
      </c>
      <c r="H17" s="8"/>
      <c r="I17" s="10"/>
    </row>
    <row r="18" spans="1:9" x14ac:dyDescent="0.25">
      <c r="A18" s="26" t="s">
        <v>473</v>
      </c>
      <c r="B18" s="1" t="s">
        <v>364</v>
      </c>
      <c r="C18" s="1" t="s">
        <v>474</v>
      </c>
      <c r="D18" s="12" t="s">
        <v>173</v>
      </c>
      <c r="E18" s="12"/>
      <c r="F18" s="14">
        <v>98</v>
      </c>
      <c r="G18" s="19">
        <v>1</v>
      </c>
      <c r="H18" s="12" t="s">
        <v>175</v>
      </c>
      <c r="I18" s="14" t="s">
        <v>377</v>
      </c>
    </row>
    <row r="19" spans="1:9" ht="15.75" thickBot="1" x14ac:dyDescent="0.3">
      <c r="A19" s="23" t="s">
        <v>415</v>
      </c>
      <c r="B19" s="24" t="s">
        <v>410</v>
      </c>
      <c r="C19" s="24" t="s">
        <v>416</v>
      </c>
      <c r="D19" s="16" t="s">
        <v>173</v>
      </c>
      <c r="E19" s="16"/>
      <c r="F19" s="18">
        <v>99</v>
      </c>
      <c r="G19" s="32">
        <v>2</v>
      </c>
      <c r="H19" s="16" t="s">
        <v>176</v>
      </c>
      <c r="I19" s="18"/>
    </row>
    <row r="20" spans="1:9" x14ac:dyDescent="0.25">
      <c r="A20" s="40" t="s">
        <v>418</v>
      </c>
      <c r="B20" s="21" t="s">
        <v>292</v>
      </c>
      <c r="C20" s="41" t="s">
        <v>419</v>
      </c>
      <c r="D20" s="8" t="s">
        <v>45</v>
      </c>
      <c r="E20" s="8"/>
      <c r="F20" s="10">
        <v>100</v>
      </c>
      <c r="G20" s="35">
        <v>4</v>
      </c>
      <c r="H20" s="8"/>
      <c r="I20" s="10"/>
    </row>
    <row r="21" spans="1:9" x14ac:dyDescent="0.25">
      <c r="A21" s="26" t="s">
        <v>475</v>
      </c>
      <c r="B21" s="1" t="s">
        <v>459</v>
      </c>
      <c r="C21" s="1" t="s">
        <v>476</v>
      </c>
      <c r="D21" s="12" t="s">
        <v>45</v>
      </c>
      <c r="E21" s="12"/>
      <c r="F21" s="14">
        <v>101</v>
      </c>
      <c r="G21" s="19">
        <v>3</v>
      </c>
      <c r="H21" s="12"/>
      <c r="I21" s="14"/>
    </row>
    <row r="22" spans="1:9" x14ac:dyDescent="0.25">
      <c r="A22" s="26" t="s">
        <v>477</v>
      </c>
      <c r="B22" s="1" t="s">
        <v>364</v>
      </c>
      <c r="C22" s="1" t="s">
        <v>478</v>
      </c>
      <c r="D22" s="12" t="s">
        <v>45</v>
      </c>
      <c r="E22" s="12"/>
      <c r="F22" s="14">
        <v>102</v>
      </c>
      <c r="G22" s="19">
        <v>2</v>
      </c>
      <c r="H22" s="12" t="s">
        <v>47</v>
      </c>
      <c r="I22" s="14"/>
    </row>
    <row r="23" spans="1:9" ht="15.75" thickBot="1" x14ac:dyDescent="0.3">
      <c r="A23" s="38" t="s">
        <v>479</v>
      </c>
      <c r="B23" s="39" t="s">
        <v>410</v>
      </c>
      <c r="C23" s="39" t="s">
        <v>480</v>
      </c>
      <c r="D23" s="16" t="s">
        <v>45</v>
      </c>
      <c r="E23" s="16"/>
      <c r="F23" s="18">
        <v>103</v>
      </c>
      <c r="G23" s="32">
        <v>1</v>
      </c>
      <c r="H23" s="16" t="s">
        <v>50</v>
      </c>
      <c r="I23" s="18"/>
    </row>
    <row r="24" spans="1:9" x14ac:dyDescent="0.25">
      <c r="A24" s="20" t="s">
        <v>481</v>
      </c>
      <c r="B24" s="21" t="s">
        <v>459</v>
      </c>
      <c r="C24" s="21" t="s">
        <v>482</v>
      </c>
      <c r="D24" s="8" t="s">
        <v>247</v>
      </c>
      <c r="E24" s="8"/>
      <c r="F24" s="10">
        <v>104</v>
      </c>
      <c r="G24" s="35">
        <v>1</v>
      </c>
      <c r="H24" s="8" t="s">
        <v>249</v>
      </c>
      <c r="I24" s="10" t="s">
        <v>10</v>
      </c>
    </row>
    <row r="25" spans="1:9" ht="15.75" thickBot="1" x14ac:dyDescent="0.3">
      <c r="A25" s="23" t="s">
        <v>483</v>
      </c>
      <c r="B25" s="24" t="s">
        <v>282</v>
      </c>
      <c r="C25" s="24" t="s">
        <v>484</v>
      </c>
      <c r="D25" s="16" t="s">
        <v>247</v>
      </c>
      <c r="E25" s="16"/>
      <c r="F25" s="18">
        <v>105</v>
      </c>
      <c r="G25" s="32">
        <v>2</v>
      </c>
      <c r="H25" s="16" t="s">
        <v>248</v>
      </c>
      <c r="I25" s="18"/>
    </row>
    <row r="26" spans="1:9" x14ac:dyDescent="0.25">
      <c r="A26" s="26" t="s">
        <v>485</v>
      </c>
      <c r="B26" s="1" t="s">
        <v>486</v>
      </c>
      <c r="C26" s="1" t="s">
        <v>487</v>
      </c>
      <c r="D26" s="12" t="s">
        <v>53</v>
      </c>
      <c r="E26" s="12"/>
      <c r="F26" s="14">
        <v>106</v>
      </c>
      <c r="G26" s="19">
        <v>6</v>
      </c>
      <c r="H26" s="12"/>
      <c r="I26" s="14"/>
    </row>
    <row r="27" spans="1:9" x14ac:dyDescent="0.25">
      <c r="A27" s="26" t="s">
        <v>488</v>
      </c>
      <c r="B27" s="1" t="s">
        <v>364</v>
      </c>
      <c r="C27" s="1" t="s">
        <v>489</v>
      </c>
      <c r="D27" s="12" t="s">
        <v>53</v>
      </c>
      <c r="E27" s="12"/>
      <c r="F27" s="14">
        <v>107</v>
      </c>
      <c r="G27" s="19">
        <v>1</v>
      </c>
      <c r="H27" s="12" t="s">
        <v>62</v>
      </c>
      <c r="I27" s="14" t="s">
        <v>59</v>
      </c>
    </row>
    <row r="28" spans="1:9" x14ac:dyDescent="0.25">
      <c r="A28" s="26" t="s">
        <v>490</v>
      </c>
      <c r="B28" s="1" t="s">
        <v>459</v>
      </c>
      <c r="C28" s="1" t="s">
        <v>491</v>
      </c>
      <c r="D28" s="12" t="s">
        <v>53</v>
      </c>
      <c r="E28" s="12"/>
      <c r="F28" s="14">
        <v>108</v>
      </c>
      <c r="G28" s="19">
        <v>3</v>
      </c>
      <c r="H28" s="12"/>
      <c r="I28" s="14"/>
    </row>
    <row r="29" spans="1:9" x14ac:dyDescent="0.25">
      <c r="A29" s="26" t="s">
        <v>492</v>
      </c>
      <c r="B29" s="33" t="s">
        <v>417</v>
      </c>
      <c r="C29" s="1" t="s">
        <v>493</v>
      </c>
      <c r="D29" s="12" t="s">
        <v>53</v>
      </c>
      <c r="E29" s="12"/>
      <c r="F29" s="14">
        <v>109</v>
      </c>
      <c r="G29" s="19">
        <v>2</v>
      </c>
      <c r="H29" s="12" t="s">
        <v>58</v>
      </c>
      <c r="I29" s="14"/>
    </row>
    <row r="30" spans="1:9" x14ac:dyDescent="0.25">
      <c r="A30" s="26" t="s">
        <v>494</v>
      </c>
      <c r="B30" s="1" t="s">
        <v>410</v>
      </c>
      <c r="C30" s="1" t="s">
        <v>495</v>
      </c>
      <c r="D30" s="12" t="s">
        <v>53</v>
      </c>
      <c r="E30" s="12"/>
      <c r="F30" s="14">
        <v>110</v>
      </c>
      <c r="G30" s="19">
        <v>7</v>
      </c>
      <c r="H30" s="12"/>
      <c r="I30" s="14"/>
    </row>
    <row r="31" spans="1:9" x14ac:dyDescent="0.25">
      <c r="A31" s="36" t="s">
        <v>420</v>
      </c>
      <c r="B31" s="33" t="s">
        <v>417</v>
      </c>
      <c r="C31" s="33" t="s">
        <v>421</v>
      </c>
      <c r="D31" s="12" t="s">
        <v>53</v>
      </c>
      <c r="E31" s="12"/>
      <c r="F31" s="14">
        <v>111</v>
      </c>
      <c r="G31" s="19">
        <v>5</v>
      </c>
      <c r="H31" s="12"/>
      <c r="I31" s="14"/>
    </row>
    <row r="32" spans="1:9" ht="15.75" thickBot="1" x14ac:dyDescent="0.3">
      <c r="A32" s="23" t="s">
        <v>496</v>
      </c>
      <c r="B32" s="24" t="s">
        <v>459</v>
      </c>
      <c r="C32" s="24" t="s">
        <v>497</v>
      </c>
      <c r="D32" s="16" t="s">
        <v>53</v>
      </c>
      <c r="E32" s="16"/>
      <c r="F32" s="18">
        <v>112</v>
      </c>
      <c r="G32" s="32">
        <v>4</v>
      </c>
      <c r="H32" s="16"/>
      <c r="I32" s="18"/>
    </row>
    <row r="33" spans="1:9" x14ac:dyDescent="0.25">
      <c r="A33" s="12"/>
      <c r="B33" s="12"/>
      <c r="C33" s="12"/>
      <c r="D33" s="12"/>
      <c r="E33" s="12"/>
      <c r="F33" s="12"/>
      <c r="G33" s="19"/>
      <c r="H33" s="12"/>
      <c r="I33" s="12"/>
    </row>
    <row r="34" spans="1:9" ht="23.25" thickBot="1" x14ac:dyDescent="0.35">
      <c r="A34" s="2" t="s">
        <v>445</v>
      </c>
      <c r="F34" s="3" t="s">
        <v>2</v>
      </c>
    </row>
    <row r="35" spans="1:9" s="6" customFormat="1" ht="15.75" thickBot="1" x14ac:dyDescent="0.3">
      <c r="A35" s="4"/>
      <c r="B35" s="4"/>
      <c r="C35" s="4"/>
      <c r="D35" s="4"/>
      <c r="E35" s="5"/>
      <c r="F35" s="5"/>
      <c r="G35" s="193" t="s">
        <v>384</v>
      </c>
      <c r="H35" s="194"/>
      <c r="I35" s="195"/>
    </row>
    <row r="36" spans="1:9" s="6" customFormat="1" ht="15.75" thickBot="1" x14ac:dyDescent="0.3">
      <c r="A36" s="31" t="s">
        <v>3</v>
      </c>
      <c r="B36" s="31" t="s">
        <v>4</v>
      </c>
      <c r="C36" s="31" t="s">
        <v>5</v>
      </c>
      <c r="D36" s="31" t="s">
        <v>6</v>
      </c>
      <c r="E36" s="31" t="s">
        <v>7</v>
      </c>
      <c r="F36" s="30" t="s">
        <v>8</v>
      </c>
      <c r="G36" s="30" t="s">
        <v>9</v>
      </c>
      <c r="H36" s="31" t="s">
        <v>6</v>
      </c>
      <c r="I36" s="31" t="s">
        <v>10</v>
      </c>
    </row>
    <row r="37" spans="1:9" x14ac:dyDescent="0.25">
      <c r="A37" s="20" t="s">
        <v>498</v>
      </c>
      <c r="B37" s="21" t="s">
        <v>499</v>
      </c>
      <c r="C37" s="21" t="s">
        <v>500</v>
      </c>
      <c r="D37" s="8" t="s">
        <v>14</v>
      </c>
      <c r="E37" s="8"/>
      <c r="F37" s="10">
        <v>113</v>
      </c>
      <c r="G37" s="35">
        <v>11</v>
      </c>
      <c r="H37" s="8"/>
      <c r="I37" s="10"/>
    </row>
    <row r="38" spans="1:9" x14ac:dyDescent="0.25">
      <c r="A38" s="26" t="s">
        <v>501</v>
      </c>
      <c r="B38" s="1" t="s">
        <v>459</v>
      </c>
      <c r="C38" s="1" t="s">
        <v>502</v>
      </c>
      <c r="D38" s="12" t="s">
        <v>14</v>
      </c>
      <c r="E38" s="12"/>
      <c r="F38" s="14">
        <v>114</v>
      </c>
      <c r="G38" s="19">
        <v>12</v>
      </c>
      <c r="H38" s="12"/>
      <c r="I38" s="14"/>
    </row>
    <row r="39" spans="1:9" x14ac:dyDescent="0.25">
      <c r="A39" s="26" t="s">
        <v>503</v>
      </c>
      <c r="B39" s="1" t="s">
        <v>364</v>
      </c>
      <c r="C39" s="1" t="s">
        <v>504</v>
      </c>
      <c r="D39" s="12" t="s">
        <v>14</v>
      </c>
      <c r="E39" s="12"/>
      <c r="F39" s="14">
        <v>115</v>
      </c>
      <c r="G39" s="19">
        <v>9</v>
      </c>
      <c r="H39" s="12"/>
      <c r="I39" s="14"/>
    </row>
    <row r="40" spans="1:9" x14ac:dyDescent="0.25">
      <c r="A40" s="26" t="s">
        <v>505</v>
      </c>
      <c r="B40" s="1" t="s">
        <v>459</v>
      </c>
      <c r="C40" s="1" t="s">
        <v>506</v>
      </c>
      <c r="D40" s="12" t="s">
        <v>14</v>
      </c>
      <c r="E40" s="12"/>
      <c r="F40" s="14">
        <v>116</v>
      </c>
      <c r="G40" s="19">
        <v>7</v>
      </c>
      <c r="H40" s="12"/>
      <c r="I40" s="14"/>
    </row>
    <row r="41" spans="1:9" x14ac:dyDescent="0.25">
      <c r="A41" s="37" t="s">
        <v>507</v>
      </c>
      <c r="B41" s="1" t="s">
        <v>282</v>
      </c>
      <c r="C41" s="34" t="s">
        <v>508</v>
      </c>
      <c r="D41" s="12" t="s">
        <v>14</v>
      </c>
      <c r="E41" s="12"/>
      <c r="F41" s="14">
        <v>117</v>
      </c>
      <c r="G41" s="19">
        <v>1</v>
      </c>
      <c r="H41" s="12" t="s">
        <v>170</v>
      </c>
      <c r="I41" s="14" t="s">
        <v>378</v>
      </c>
    </row>
    <row r="42" spans="1:9" x14ac:dyDescent="0.25">
      <c r="A42" s="26" t="s">
        <v>509</v>
      </c>
      <c r="B42" s="1" t="s">
        <v>292</v>
      </c>
      <c r="C42" s="1" t="s">
        <v>510</v>
      </c>
      <c r="D42" s="12" t="s">
        <v>14</v>
      </c>
      <c r="E42" s="12"/>
      <c r="F42" s="14">
        <v>118</v>
      </c>
      <c r="G42" s="19">
        <v>10</v>
      </c>
      <c r="H42" s="12"/>
      <c r="I42" s="14"/>
    </row>
    <row r="43" spans="1:9" x14ac:dyDescent="0.25">
      <c r="A43" s="37" t="s">
        <v>511</v>
      </c>
      <c r="B43" s="1" t="s">
        <v>282</v>
      </c>
      <c r="C43" s="34" t="s">
        <v>512</v>
      </c>
      <c r="D43" s="12" t="s">
        <v>14</v>
      </c>
      <c r="E43" s="12"/>
      <c r="F43" s="14">
        <v>119</v>
      </c>
      <c r="G43" s="19">
        <v>4</v>
      </c>
      <c r="H43" s="12"/>
      <c r="I43" s="14"/>
    </row>
    <row r="44" spans="1:9" x14ac:dyDescent="0.25">
      <c r="A44" s="36" t="s">
        <v>513</v>
      </c>
      <c r="B44" s="33" t="s">
        <v>417</v>
      </c>
      <c r="C44" s="33" t="s">
        <v>514</v>
      </c>
      <c r="D44" s="12" t="s">
        <v>14</v>
      </c>
      <c r="E44" s="12"/>
      <c r="F44" s="14">
        <v>120</v>
      </c>
      <c r="G44" s="19">
        <v>6</v>
      </c>
      <c r="H44" s="12"/>
      <c r="I44" s="14"/>
    </row>
    <row r="45" spans="1:9" x14ac:dyDescent="0.25">
      <c r="A45" s="36" t="s">
        <v>515</v>
      </c>
      <c r="B45" s="33" t="s">
        <v>417</v>
      </c>
      <c r="C45" s="33" t="s">
        <v>516</v>
      </c>
      <c r="D45" s="12" t="s">
        <v>14</v>
      </c>
      <c r="E45" s="12"/>
      <c r="F45" s="14">
        <v>121</v>
      </c>
      <c r="G45" s="19">
        <v>3</v>
      </c>
      <c r="H45" s="12"/>
      <c r="I45" s="14"/>
    </row>
    <row r="46" spans="1:9" x14ac:dyDescent="0.25">
      <c r="A46" s="26" t="s">
        <v>517</v>
      </c>
      <c r="B46" s="1" t="s">
        <v>364</v>
      </c>
      <c r="C46" s="1" t="s">
        <v>518</v>
      </c>
      <c r="D46" s="12" t="s">
        <v>14</v>
      </c>
      <c r="E46" s="12"/>
      <c r="F46" s="14">
        <v>122</v>
      </c>
      <c r="G46" s="19">
        <v>8</v>
      </c>
      <c r="H46" s="12"/>
      <c r="I46" s="14"/>
    </row>
    <row r="47" spans="1:9" x14ac:dyDescent="0.25">
      <c r="A47" s="37" t="s">
        <v>519</v>
      </c>
      <c r="B47" s="1" t="s">
        <v>410</v>
      </c>
      <c r="C47" s="34" t="s">
        <v>520</v>
      </c>
      <c r="D47" s="12" t="s">
        <v>14</v>
      </c>
      <c r="E47" s="12"/>
      <c r="F47" s="14">
        <v>123</v>
      </c>
      <c r="G47" s="19">
        <v>2</v>
      </c>
      <c r="H47" s="12" t="s">
        <v>171</v>
      </c>
      <c r="I47" s="14"/>
    </row>
    <row r="48" spans="1:9" ht="15.75" thickBot="1" x14ac:dyDescent="0.3">
      <c r="A48" s="23" t="s">
        <v>521</v>
      </c>
      <c r="B48" s="24" t="s">
        <v>282</v>
      </c>
      <c r="C48" s="24" t="s">
        <v>522</v>
      </c>
      <c r="D48" s="16" t="s">
        <v>14</v>
      </c>
      <c r="E48" s="16"/>
      <c r="F48" s="18">
        <v>124</v>
      </c>
      <c r="G48" s="32">
        <v>5</v>
      </c>
      <c r="H48" s="16"/>
      <c r="I48" s="18"/>
    </row>
    <row r="49" spans="1:9" x14ac:dyDescent="0.25">
      <c r="A49" s="20" t="s">
        <v>523</v>
      </c>
      <c r="B49" s="21" t="s">
        <v>282</v>
      </c>
      <c r="C49" s="21" t="s">
        <v>524</v>
      </c>
      <c r="D49" s="8" t="s">
        <v>23</v>
      </c>
      <c r="E49" s="8"/>
      <c r="F49" s="10">
        <v>125</v>
      </c>
      <c r="G49" s="35">
        <v>6</v>
      </c>
      <c r="H49" s="8"/>
      <c r="I49" s="10"/>
    </row>
    <row r="50" spans="1:9" x14ac:dyDescent="0.25">
      <c r="A50" s="36" t="s">
        <v>422</v>
      </c>
      <c r="B50" s="33" t="s">
        <v>211</v>
      </c>
      <c r="C50" s="33" t="s">
        <v>423</v>
      </c>
      <c r="D50" s="12" t="s">
        <v>23</v>
      </c>
      <c r="E50" s="12"/>
      <c r="F50" s="14">
        <v>126</v>
      </c>
      <c r="G50" s="19">
        <v>12</v>
      </c>
      <c r="H50" s="12"/>
      <c r="I50" s="14"/>
    </row>
    <row r="51" spans="1:9" x14ac:dyDescent="0.25">
      <c r="A51" s="26" t="s">
        <v>525</v>
      </c>
      <c r="B51" s="33" t="s">
        <v>211</v>
      </c>
      <c r="C51" s="1" t="s">
        <v>526</v>
      </c>
      <c r="D51" s="12" t="s">
        <v>23</v>
      </c>
      <c r="E51" s="12"/>
      <c r="F51" s="14">
        <v>127</v>
      </c>
      <c r="G51" s="19"/>
      <c r="H51" s="12"/>
      <c r="I51" s="14"/>
    </row>
    <row r="52" spans="1:9" x14ac:dyDescent="0.25">
      <c r="A52" s="26" t="s">
        <v>527</v>
      </c>
      <c r="B52" s="1" t="s">
        <v>292</v>
      </c>
      <c r="C52" s="1" t="s">
        <v>528</v>
      </c>
      <c r="D52" s="12" t="s">
        <v>23</v>
      </c>
      <c r="E52" s="12"/>
      <c r="F52" s="14">
        <v>128</v>
      </c>
      <c r="G52" s="19">
        <v>9</v>
      </c>
      <c r="H52" s="12"/>
      <c r="I52" s="14"/>
    </row>
    <row r="53" spans="1:9" x14ac:dyDescent="0.25">
      <c r="A53" s="26" t="s">
        <v>529</v>
      </c>
      <c r="B53" s="1" t="s">
        <v>453</v>
      </c>
      <c r="C53" s="1" t="s">
        <v>530</v>
      </c>
      <c r="D53" s="12" t="s">
        <v>23</v>
      </c>
      <c r="E53" s="12"/>
      <c r="F53" s="14">
        <v>129</v>
      </c>
      <c r="G53" s="19">
        <v>7</v>
      </c>
      <c r="H53" s="12"/>
      <c r="I53" s="14"/>
    </row>
    <row r="54" spans="1:9" x14ac:dyDescent="0.25">
      <c r="A54" s="26" t="s">
        <v>531</v>
      </c>
      <c r="B54" s="33" t="s">
        <v>211</v>
      </c>
      <c r="C54" s="1" t="s">
        <v>532</v>
      </c>
      <c r="D54" s="12" t="s">
        <v>23</v>
      </c>
      <c r="E54" s="12"/>
      <c r="F54" s="14">
        <v>130</v>
      </c>
      <c r="G54" s="19"/>
      <c r="H54" s="12"/>
      <c r="I54" s="14"/>
    </row>
    <row r="55" spans="1:9" x14ac:dyDescent="0.25">
      <c r="A55" s="36" t="s">
        <v>424</v>
      </c>
      <c r="B55" s="33" t="s">
        <v>211</v>
      </c>
      <c r="C55" s="33" t="s">
        <v>425</v>
      </c>
      <c r="D55" s="12" t="s">
        <v>23</v>
      </c>
      <c r="E55" s="12"/>
      <c r="F55" s="14">
        <v>131</v>
      </c>
      <c r="G55" s="19"/>
      <c r="H55" s="12"/>
      <c r="I55" s="14"/>
    </row>
    <row r="56" spans="1:9" x14ac:dyDescent="0.25">
      <c r="A56" s="26" t="s">
        <v>533</v>
      </c>
      <c r="B56" s="33" t="s">
        <v>211</v>
      </c>
      <c r="C56" s="1" t="s">
        <v>534</v>
      </c>
      <c r="D56" s="12" t="s">
        <v>23</v>
      </c>
      <c r="E56" s="12"/>
      <c r="F56" s="14">
        <v>132</v>
      </c>
      <c r="G56" s="19">
        <v>8</v>
      </c>
      <c r="H56" s="12"/>
      <c r="I56" s="14"/>
    </row>
    <row r="57" spans="1:9" x14ac:dyDescent="0.25">
      <c r="A57" s="26" t="s">
        <v>535</v>
      </c>
      <c r="B57" s="1" t="s">
        <v>364</v>
      </c>
      <c r="C57" s="1" t="s">
        <v>538</v>
      </c>
      <c r="D57" s="12" t="s">
        <v>23</v>
      </c>
      <c r="E57" s="12"/>
      <c r="F57" s="14">
        <v>133</v>
      </c>
      <c r="G57" s="19">
        <v>1</v>
      </c>
      <c r="H57" s="12" t="s">
        <v>42</v>
      </c>
      <c r="I57" s="14" t="s">
        <v>377</v>
      </c>
    </row>
    <row r="58" spans="1:9" x14ac:dyDescent="0.25">
      <c r="A58" s="26" t="s">
        <v>426</v>
      </c>
      <c r="B58" s="1" t="s">
        <v>417</v>
      </c>
      <c r="C58" s="1" t="s">
        <v>427</v>
      </c>
      <c r="D58" s="12" t="s">
        <v>23</v>
      </c>
      <c r="E58" s="12"/>
      <c r="F58" s="14">
        <v>134</v>
      </c>
      <c r="G58" s="19">
        <v>5</v>
      </c>
      <c r="H58" s="12"/>
      <c r="I58" s="14"/>
    </row>
    <row r="59" spans="1:9" x14ac:dyDescent="0.25">
      <c r="A59" s="26" t="s">
        <v>428</v>
      </c>
      <c r="B59" s="1" t="s">
        <v>417</v>
      </c>
      <c r="C59" s="1" t="s">
        <v>429</v>
      </c>
      <c r="D59" s="12" t="s">
        <v>23</v>
      </c>
      <c r="E59" s="12"/>
      <c r="F59" s="14">
        <v>135</v>
      </c>
      <c r="G59" s="19">
        <v>11</v>
      </c>
      <c r="H59" s="12"/>
      <c r="I59" s="14"/>
    </row>
    <row r="60" spans="1:9" x14ac:dyDescent="0.25">
      <c r="A60" s="26" t="s">
        <v>430</v>
      </c>
      <c r="B60" s="1" t="s">
        <v>417</v>
      </c>
      <c r="C60" s="1" t="s">
        <v>431</v>
      </c>
      <c r="D60" s="12" t="s">
        <v>23</v>
      </c>
      <c r="E60" s="12"/>
      <c r="F60" s="14">
        <v>136</v>
      </c>
      <c r="G60" s="19">
        <v>3</v>
      </c>
      <c r="H60" s="12"/>
      <c r="I60" s="14"/>
    </row>
    <row r="61" spans="1:9" x14ac:dyDescent="0.25">
      <c r="A61" s="26" t="s">
        <v>432</v>
      </c>
      <c r="B61" s="1" t="s">
        <v>410</v>
      </c>
      <c r="C61" s="1" t="s">
        <v>433</v>
      </c>
      <c r="D61" s="12" t="s">
        <v>23</v>
      </c>
      <c r="E61" s="12"/>
      <c r="F61" s="14">
        <v>137</v>
      </c>
      <c r="G61" s="19">
        <v>2</v>
      </c>
      <c r="H61" s="12" t="s">
        <v>25</v>
      </c>
      <c r="I61" s="14"/>
    </row>
    <row r="62" spans="1:9" x14ac:dyDescent="0.25">
      <c r="A62" s="26" t="s">
        <v>537</v>
      </c>
      <c r="B62" s="1" t="s">
        <v>459</v>
      </c>
      <c r="C62" s="1" t="s">
        <v>536</v>
      </c>
      <c r="D62" s="12" t="s">
        <v>23</v>
      </c>
      <c r="E62" s="12"/>
      <c r="F62" s="14">
        <v>138</v>
      </c>
      <c r="G62" s="19">
        <v>4</v>
      </c>
      <c r="H62" s="12"/>
      <c r="I62" s="14"/>
    </row>
    <row r="63" spans="1:9" ht="15.75" thickBot="1" x14ac:dyDescent="0.3">
      <c r="A63" s="23" t="s">
        <v>539</v>
      </c>
      <c r="B63" s="24" t="s">
        <v>499</v>
      </c>
      <c r="C63" s="24" t="s">
        <v>540</v>
      </c>
      <c r="D63" s="16" t="s">
        <v>23</v>
      </c>
      <c r="E63" s="16"/>
      <c r="F63" s="18">
        <v>139</v>
      </c>
      <c r="G63" s="32">
        <v>10</v>
      </c>
      <c r="H63" s="16"/>
      <c r="I63" s="18"/>
    </row>
    <row r="64" spans="1:9" ht="15.75" thickBot="1" x14ac:dyDescent="0.3">
      <c r="A64" s="28" t="s">
        <v>541</v>
      </c>
      <c r="B64" s="29" t="s">
        <v>459</v>
      </c>
      <c r="C64" s="29" t="s">
        <v>542</v>
      </c>
      <c r="D64" s="42" t="s">
        <v>173</v>
      </c>
      <c r="E64" s="42"/>
      <c r="F64" s="43">
        <v>140</v>
      </c>
      <c r="G64" s="44">
        <v>1</v>
      </c>
      <c r="H64" s="42" t="s">
        <v>175</v>
      </c>
      <c r="I64" s="43"/>
    </row>
    <row r="65" spans="1:9" x14ac:dyDescent="0.25">
      <c r="A65" s="20" t="s">
        <v>434</v>
      </c>
      <c r="B65" s="45" t="s">
        <v>287</v>
      </c>
      <c r="C65" s="21" t="s">
        <v>435</v>
      </c>
      <c r="D65" s="8" t="s">
        <v>45</v>
      </c>
      <c r="E65" s="8"/>
      <c r="F65" s="10">
        <v>141</v>
      </c>
      <c r="G65" s="35">
        <v>3</v>
      </c>
      <c r="H65" s="8"/>
      <c r="I65" s="10"/>
    </row>
    <row r="66" spans="1:9" x14ac:dyDescent="0.25">
      <c r="A66" s="26" t="s">
        <v>543</v>
      </c>
      <c r="B66" s="1" t="s">
        <v>282</v>
      </c>
      <c r="C66" s="1" t="s">
        <v>544</v>
      </c>
      <c r="D66" s="12" t="s">
        <v>45</v>
      </c>
      <c r="E66" s="12"/>
      <c r="F66" s="14">
        <v>142</v>
      </c>
      <c r="G66" s="19">
        <v>1</v>
      </c>
      <c r="H66" s="12" t="s">
        <v>50</v>
      </c>
      <c r="I66" s="14"/>
    </row>
    <row r="67" spans="1:9" ht="15.75" thickBot="1" x14ac:dyDescent="0.3">
      <c r="A67" s="23" t="s">
        <v>545</v>
      </c>
      <c r="B67" s="24" t="s">
        <v>471</v>
      </c>
      <c r="C67" s="24" t="s">
        <v>546</v>
      </c>
      <c r="D67" s="16" t="s">
        <v>45</v>
      </c>
      <c r="E67" s="16"/>
      <c r="F67" s="18">
        <v>143</v>
      </c>
      <c r="G67" s="32">
        <v>2</v>
      </c>
      <c r="H67" s="16" t="s">
        <v>47</v>
      </c>
      <c r="I67" s="18"/>
    </row>
    <row r="68" spans="1:9" x14ac:dyDescent="0.25">
      <c r="A68" s="20" t="s">
        <v>436</v>
      </c>
      <c r="B68" s="21" t="s">
        <v>282</v>
      </c>
      <c r="C68" s="21" t="s">
        <v>437</v>
      </c>
      <c r="D68" s="8" t="s">
        <v>247</v>
      </c>
      <c r="E68" s="8"/>
      <c r="F68" s="10">
        <v>144</v>
      </c>
      <c r="G68" s="35">
        <v>1</v>
      </c>
      <c r="H68" s="8" t="s">
        <v>249</v>
      </c>
      <c r="I68" s="10" t="s">
        <v>59</v>
      </c>
    </row>
    <row r="69" spans="1:9" x14ac:dyDescent="0.25">
      <c r="A69" s="26" t="s">
        <v>547</v>
      </c>
      <c r="B69" s="1" t="s">
        <v>459</v>
      </c>
      <c r="C69" s="1" t="s">
        <v>548</v>
      </c>
      <c r="D69" s="12" t="s">
        <v>247</v>
      </c>
      <c r="E69" s="12"/>
      <c r="F69" s="14">
        <v>145</v>
      </c>
      <c r="G69" s="19">
        <v>3</v>
      </c>
      <c r="H69" s="12"/>
      <c r="I69" s="14"/>
    </row>
    <row r="70" spans="1:9" ht="15.75" thickBot="1" x14ac:dyDescent="0.3">
      <c r="A70" s="23" t="s">
        <v>549</v>
      </c>
      <c r="B70" s="39" t="s">
        <v>417</v>
      </c>
      <c r="C70" s="24" t="s">
        <v>550</v>
      </c>
      <c r="D70" s="16" t="s">
        <v>247</v>
      </c>
      <c r="E70" s="16"/>
      <c r="F70" s="18">
        <v>146</v>
      </c>
      <c r="G70" s="32">
        <v>2</v>
      </c>
      <c r="H70" s="16" t="s">
        <v>248</v>
      </c>
      <c r="I70" s="18"/>
    </row>
    <row r="71" spans="1:9" x14ac:dyDescent="0.25">
      <c r="A71" s="37" t="s">
        <v>551</v>
      </c>
      <c r="B71" s="1" t="s">
        <v>410</v>
      </c>
      <c r="C71" s="34" t="s">
        <v>552</v>
      </c>
      <c r="D71" s="12" t="s">
        <v>53</v>
      </c>
      <c r="E71" s="12"/>
      <c r="F71" s="14">
        <v>147</v>
      </c>
      <c r="G71" s="19">
        <v>5</v>
      </c>
      <c r="H71" s="12"/>
      <c r="I71" s="14"/>
    </row>
    <row r="72" spans="1:9" x14ac:dyDescent="0.25">
      <c r="A72" s="26" t="s">
        <v>553</v>
      </c>
      <c r="B72" s="1" t="s">
        <v>459</v>
      </c>
      <c r="C72" s="1" t="s">
        <v>554</v>
      </c>
      <c r="D72" s="12" t="s">
        <v>53</v>
      </c>
      <c r="E72" s="12"/>
      <c r="F72" s="14">
        <v>148</v>
      </c>
      <c r="G72" s="19">
        <v>2</v>
      </c>
      <c r="H72" s="12" t="s">
        <v>58</v>
      </c>
      <c r="I72" s="14"/>
    </row>
    <row r="73" spans="1:9" x14ac:dyDescent="0.25">
      <c r="A73" s="26" t="s">
        <v>555</v>
      </c>
      <c r="B73" s="1" t="s">
        <v>364</v>
      </c>
      <c r="C73" s="1" t="s">
        <v>556</v>
      </c>
      <c r="D73" s="12" t="s">
        <v>53</v>
      </c>
      <c r="E73" s="12"/>
      <c r="F73" s="14">
        <v>149</v>
      </c>
      <c r="G73" s="19">
        <v>3</v>
      </c>
      <c r="H73" s="12"/>
      <c r="I73" s="14"/>
    </row>
    <row r="74" spans="1:9" x14ac:dyDescent="0.25">
      <c r="A74" s="26" t="s">
        <v>557</v>
      </c>
      <c r="B74" s="1" t="s">
        <v>459</v>
      </c>
      <c r="C74" s="1" t="s">
        <v>558</v>
      </c>
      <c r="D74" s="12" t="s">
        <v>53</v>
      </c>
      <c r="E74" s="12"/>
      <c r="F74" s="14">
        <v>150</v>
      </c>
      <c r="G74" s="19">
        <v>4</v>
      </c>
      <c r="H74" s="12"/>
      <c r="I74" s="14"/>
    </row>
    <row r="75" spans="1:9" ht="15.75" thickBot="1" x14ac:dyDescent="0.3">
      <c r="A75" s="23" t="s">
        <v>559</v>
      </c>
      <c r="B75" s="24" t="s">
        <v>214</v>
      </c>
      <c r="C75" s="24" t="s">
        <v>560</v>
      </c>
      <c r="D75" s="16" t="s">
        <v>53</v>
      </c>
      <c r="E75" s="16"/>
      <c r="F75" s="18">
        <v>151</v>
      </c>
      <c r="G75" s="32">
        <v>1</v>
      </c>
      <c r="H75" s="16" t="s">
        <v>62</v>
      </c>
      <c r="I75" s="18" t="s">
        <v>10</v>
      </c>
    </row>
    <row r="76" spans="1:9" x14ac:dyDescent="0.25">
      <c r="A76" s="12"/>
      <c r="B76" s="12"/>
      <c r="C76" s="12"/>
      <c r="D76" s="12"/>
      <c r="E76" s="12"/>
      <c r="F76" s="12"/>
      <c r="G76" s="19"/>
      <c r="H76" s="12"/>
      <c r="I76" s="12"/>
    </row>
    <row r="77" spans="1:9" ht="23.25" thickBot="1" x14ac:dyDescent="0.35">
      <c r="A77" s="2" t="s">
        <v>438</v>
      </c>
      <c r="F77" s="3" t="s">
        <v>2</v>
      </c>
    </row>
    <row r="78" spans="1:9" s="6" customFormat="1" ht="15.75" thickBot="1" x14ac:dyDescent="0.3">
      <c r="A78" s="4"/>
      <c r="B78" s="4"/>
      <c r="C78" s="4"/>
      <c r="D78" s="4"/>
      <c r="E78" s="5"/>
      <c r="F78" s="5"/>
      <c r="G78" s="193" t="s">
        <v>384</v>
      </c>
      <c r="H78" s="194"/>
      <c r="I78" s="195"/>
    </row>
    <row r="79" spans="1:9" s="6" customFormat="1" ht="15.75" thickBot="1" x14ac:dyDescent="0.3">
      <c r="A79" s="31" t="s">
        <v>3</v>
      </c>
      <c r="B79" s="31" t="s">
        <v>4</v>
      </c>
      <c r="C79" s="31" t="s">
        <v>5</v>
      </c>
      <c r="D79" s="31" t="s">
        <v>6</v>
      </c>
      <c r="E79" s="31" t="s">
        <v>7</v>
      </c>
      <c r="F79" s="30" t="s">
        <v>8</v>
      </c>
      <c r="G79" s="30" t="s">
        <v>9</v>
      </c>
      <c r="H79" s="31" t="s">
        <v>6</v>
      </c>
      <c r="I79" s="31" t="s">
        <v>10</v>
      </c>
    </row>
    <row r="80" spans="1:9" x14ac:dyDescent="0.25">
      <c r="A80" s="46" t="s">
        <v>561</v>
      </c>
      <c r="B80" s="21" t="s">
        <v>214</v>
      </c>
      <c r="C80" s="45" t="s">
        <v>562</v>
      </c>
      <c r="D80" s="8" t="s">
        <v>14</v>
      </c>
      <c r="E80" s="8"/>
      <c r="F80" s="10">
        <v>152</v>
      </c>
      <c r="G80" s="35">
        <v>1</v>
      </c>
      <c r="H80" s="8" t="s">
        <v>170</v>
      </c>
      <c r="I80" s="10" t="s">
        <v>378</v>
      </c>
    </row>
    <row r="81" spans="1:9" x14ac:dyDescent="0.25">
      <c r="A81" s="26" t="s">
        <v>563</v>
      </c>
      <c r="B81" s="33" t="s">
        <v>410</v>
      </c>
      <c r="C81" s="1" t="s">
        <v>564</v>
      </c>
      <c r="D81" s="12" t="s">
        <v>14</v>
      </c>
      <c r="E81" s="12"/>
      <c r="F81" s="14">
        <v>153</v>
      </c>
      <c r="G81" s="19">
        <v>5</v>
      </c>
      <c r="H81" s="12"/>
      <c r="I81" s="14"/>
    </row>
    <row r="82" spans="1:9" x14ac:dyDescent="0.25">
      <c r="A82" s="26" t="s">
        <v>565</v>
      </c>
      <c r="B82" s="1" t="s">
        <v>486</v>
      </c>
      <c r="C82" s="1" t="s">
        <v>566</v>
      </c>
      <c r="D82" s="12" t="s">
        <v>14</v>
      </c>
      <c r="E82" s="12"/>
      <c r="F82" s="14">
        <v>154</v>
      </c>
      <c r="G82" s="19">
        <v>10</v>
      </c>
      <c r="H82" s="12"/>
      <c r="I82" s="14"/>
    </row>
    <row r="83" spans="1:9" x14ac:dyDescent="0.25">
      <c r="A83" s="36" t="s">
        <v>567</v>
      </c>
      <c r="B83" s="33" t="s">
        <v>417</v>
      </c>
      <c r="C83" s="33" t="s">
        <v>568</v>
      </c>
      <c r="D83" s="12" t="s">
        <v>14</v>
      </c>
      <c r="E83" s="12"/>
      <c r="F83" s="14">
        <v>155</v>
      </c>
      <c r="G83" s="19">
        <v>2</v>
      </c>
      <c r="H83" s="12" t="s">
        <v>171</v>
      </c>
      <c r="I83" s="14"/>
    </row>
    <row r="84" spans="1:9" x14ac:dyDescent="0.25">
      <c r="A84" s="26" t="s">
        <v>569</v>
      </c>
      <c r="B84" s="1" t="s">
        <v>364</v>
      </c>
      <c r="C84" s="1" t="s">
        <v>570</v>
      </c>
      <c r="D84" s="12" t="s">
        <v>14</v>
      </c>
      <c r="E84" s="12"/>
      <c r="F84" s="14">
        <v>156</v>
      </c>
      <c r="G84" s="19">
        <v>7</v>
      </c>
      <c r="H84" s="12"/>
      <c r="I84" s="14"/>
    </row>
    <row r="85" spans="1:9" x14ac:dyDescent="0.25">
      <c r="A85" s="37" t="s">
        <v>571</v>
      </c>
      <c r="B85" s="34" t="s">
        <v>344</v>
      </c>
      <c r="C85" s="34" t="s">
        <v>572</v>
      </c>
      <c r="D85" s="12" t="s">
        <v>14</v>
      </c>
      <c r="E85" s="12"/>
      <c r="F85" s="14">
        <v>157</v>
      </c>
      <c r="G85" s="19">
        <v>9</v>
      </c>
      <c r="H85" s="12"/>
      <c r="I85" s="14"/>
    </row>
    <row r="86" spans="1:9" x14ac:dyDescent="0.25">
      <c r="A86" s="26" t="s">
        <v>573</v>
      </c>
      <c r="B86" s="1" t="s">
        <v>459</v>
      </c>
      <c r="C86" s="1" t="s">
        <v>574</v>
      </c>
      <c r="D86" s="12" t="s">
        <v>14</v>
      </c>
      <c r="E86" s="12"/>
      <c r="F86" s="14">
        <v>158</v>
      </c>
      <c r="G86" s="19">
        <v>6</v>
      </c>
      <c r="H86" s="12"/>
      <c r="I86" s="14"/>
    </row>
    <row r="87" spans="1:9" x14ac:dyDescent="0.25">
      <c r="A87" s="37" t="s">
        <v>611</v>
      </c>
      <c r="B87" s="34" t="s">
        <v>344</v>
      </c>
      <c r="C87" s="34" t="s">
        <v>612</v>
      </c>
      <c r="D87" s="12" t="s">
        <v>14</v>
      </c>
      <c r="E87" s="12"/>
      <c r="F87" s="14">
        <v>159</v>
      </c>
      <c r="G87" s="19">
        <v>4</v>
      </c>
      <c r="H87" s="12"/>
      <c r="I87" s="14"/>
    </row>
    <row r="88" spans="1:9" x14ac:dyDescent="0.25">
      <c r="A88" s="37" t="s">
        <v>575</v>
      </c>
      <c r="B88" s="34" t="s">
        <v>499</v>
      </c>
      <c r="C88" s="34" t="s">
        <v>576</v>
      </c>
      <c r="D88" s="12" t="s">
        <v>14</v>
      </c>
      <c r="E88" s="12"/>
      <c r="F88" s="14">
        <v>160</v>
      </c>
      <c r="G88" s="19">
        <v>8</v>
      </c>
      <c r="H88" s="12"/>
      <c r="I88" s="14"/>
    </row>
    <row r="89" spans="1:9" ht="15.75" thickBot="1" x14ac:dyDescent="0.3">
      <c r="A89" s="23" t="s">
        <v>577</v>
      </c>
      <c r="B89" s="39" t="s">
        <v>410</v>
      </c>
      <c r="C89" s="24" t="s">
        <v>578</v>
      </c>
      <c r="D89" s="16" t="s">
        <v>14</v>
      </c>
      <c r="E89" s="24"/>
      <c r="F89" s="18">
        <v>161</v>
      </c>
      <c r="G89" s="24">
        <v>3</v>
      </c>
      <c r="H89" s="24"/>
      <c r="I89" s="25"/>
    </row>
    <row r="90" spans="1:9" x14ac:dyDescent="0.25">
      <c r="A90" s="20" t="s">
        <v>579</v>
      </c>
      <c r="B90" s="21" t="s">
        <v>364</v>
      </c>
      <c r="C90" s="21" t="s">
        <v>580</v>
      </c>
      <c r="D90" s="21" t="s">
        <v>23</v>
      </c>
      <c r="E90" s="21"/>
      <c r="F90" s="10">
        <v>162</v>
      </c>
      <c r="G90" s="21">
        <v>1</v>
      </c>
      <c r="H90" s="21" t="s">
        <v>42</v>
      </c>
      <c r="I90" s="22" t="s">
        <v>377</v>
      </c>
    </row>
    <row r="91" spans="1:9" x14ac:dyDescent="0.25">
      <c r="A91" s="37" t="s">
        <v>581</v>
      </c>
      <c r="B91" s="34" t="s">
        <v>344</v>
      </c>
      <c r="C91" s="34" t="s">
        <v>582</v>
      </c>
      <c r="D91" s="1" t="s">
        <v>23</v>
      </c>
      <c r="F91" s="14">
        <v>163</v>
      </c>
      <c r="G91" s="1">
        <v>4</v>
      </c>
      <c r="I91" s="27"/>
    </row>
    <row r="92" spans="1:9" x14ac:dyDescent="0.25">
      <c r="A92" s="26" t="s">
        <v>439</v>
      </c>
      <c r="B92" s="1" t="s">
        <v>410</v>
      </c>
      <c r="C92" s="1" t="s">
        <v>440</v>
      </c>
      <c r="D92" s="1" t="s">
        <v>23</v>
      </c>
      <c r="F92" s="14">
        <v>164</v>
      </c>
      <c r="G92" s="1">
        <v>3</v>
      </c>
      <c r="I92" s="27"/>
    </row>
    <row r="93" spans="1:9" x14ac:dyDescent="0.25">
      <c r="A93" s="26" t="s">
        <v>583</v>
      </c>
      <c r="B93" s="1" t="s">
        <v>214</v>
      </c>
      <c r="C93" s="1" t="s">
        <v>584</v>
      </c>
      <c r="D93" s="1" t="s">
        <v>23</v>
      </c>
      <c r="F93" s="14">
        <v>165</v>
      </c>
      <c r="G93" s="1">
        <v>2</v>
      </c>
      <c r="H93" s="1" t="s">
        <v>25</v>
      </c>
      <c r="I93" s="27"/>
    </row>
    <row r="94" spans="1:9" ht="15.75" thickBot="1" x14ac:dyDescent="0.3">
      <c r="A94" s="23" t="s">
        <v>585</v>
      </c>
      <c r="B94" s="24" t="s">
        <v>486</v>
      </c>
      <c r="C94" s="24" t="s">
        <v>586</v>
      </c>
      <c r="D94" s="24" t="s">
        <v>23</v>
      </c>
      <c r="E94" s="24"/>
      <c r="F94" s="18">
        <v>166</v>
      </c>
      <c r="G94" s="24">
        <v>5</v>
      </c>
      <c r="H94" s="24"/>
      <c r="I94" s="25"/>
    </row>
    <row r="95" spans="1:9" x14ac:dyDescent="0.25">
      <c r="A95" s="40" t="s">
        <v>441</v>
      </c>
      <c r="B95" s="41" t="s">
        <v>410</v>
      </c>
      <c r="C95" s="41" t="s">
        <v>442</v>
      </c>
      <c r="D95" s="21" t="s">
        <v>173</v>
      </c>
      <c r="E95" s="21"/>
      <c r="F95" s="10">
        <v>167</v>
      </c>
      <c r="G95" s="21">
        <v>2</v>
      </c>
      <c r="H95" s="21" t="s">
        <v>176</v>
      </c>
      <c r="I95" s="22"/>
    </row>
    <row r="96" spans="1:9" x14ac:dyDescent="0.25">
      <c r="A96" s="26" t="s">
        <v>587</v>
      </c>
      <c r="B96" s="33" t="s">
        <v>364</v>
      </c>
      <c r="C96" s="1" t="s">
        <v>588</v>
      </c>
      <c r="D96" s="12" t="s">
        <v>173</v>
      </c>
      <c r="F96" s="14">
        <v>168</v>
      </c>
      <c r="G96" s="1">
        <v>4</v>
      </c>
      <c r="I96" s="27"/>
    </row>
    <row r="97" spans="1:9" x14ac:dyDescent="0.25">
      <c r="A97" s="26" t="s">
        <v>589</v>
      </c>
      <c r="B97" s="1" t="s">
        <v>214</v>
      </c>
      <c r="C97" s="1" t="s">
        <v>590</v>
      </c>
      <c r="D97" s="12" t="s">
        <v>173</v>
      </c>
      <c r="F97" s="14">
        <v>169</v>
      </c>
      <c r="G97" s="1">
        <v>1</v>
      </c>
      <c r="H97" s="1" t="s">
        <v>175</v>
      </c>
      <c r="I97" s="27"/>
    </row>
    <row r="98" spans="1:9" x14ac:dyDescent="0.25">
      <c r="A98" s="26" t="s">
        <v>591</v>
      </c>
      <c r="B98" s="1" t="s">
        <v>471</v>
      </c>
      <c r="C98" s="1" t="s">
        <v>592</v>
      </c>
      <c r="D98" s="12" t="s">
        <v>173</v>
      </c>
      <c r="F98" s="14">
        <v>170</v>
      </c>
      <c r="G98" s="1">
        <v>5</v>
      </c>
      <c r="I98" s="27"/>
    </row>
    <row r="99" spans="1:9" x14ac:dyDescent="0.25">
      <c r="A99" s="26" t="s">
        <v>443</v>
      </c>
      <c r="B99" s="1" t="s">
        <v>417</v>
      </c>
      <c r="C99" s="1" t="s">
        <v>444</v>
      </c>
      <c r="D99" s="12" t="s">
        <v>173</v>
      </c>
      <c r="F99" s="14">
        <v>171</v>
      </c>
      <c r="G99" s="1">
        <v>3</v>
      </c>
      <c r="I99" s="27"/>
    </row>
    <row r="100" spans="1:9" ht="15.75" thickBot="1" x14ac:dyDescent="0.3">
      <c r="A100" s="23" t="s">
        <v>593</v>
      </c>
      <c r="B100" s="24" t="s">
        <v>471</v>
      </c>
      <c r="C100" s="24" t="s">
        <v>594</v>
      </c>
      <c r="D100" s="16" t="s">
        <v>173</v>
      </c>
      <c r="E100" s="24"/>
      <c r="F100" s="18">
        <v>172</v>
      </c>
      <c r="G100" s="24">
        <v>6</v>
      </c>
      <c r="H100" s="24"/>
      <c r="I100" s="25"/>
    </row>
    <row r="101" spans="1:9" x14ac:dyDescent="0.25">
      <c r="A101" s="20" t="s">
        <v>595</v>
      </c>
      <c r="B101" s="21" t="s">
        <v>410</v>
      </c>
      <c r="C101" s="21" t="s">
        <v>596</v>
      </c>
      <c r="D101" s="21" t="s">
        <v>45</v>
      </c>
      <c r="E101" s="21"/>
      <c r="F101" s="10">
        <v>173</v>
      </c>
      <c r="G101" s="21">
        <v>2</v>
      </c>
      <c r="H101" s="21" t="s">
        <v>47</v>
      </c>
      <c r="I101" s="22"/>
    </row>
    <row r="102" spans="1:9" x14ac:dyDescent="0.25">
      <c r="A102" s="26" t="s">
        <v>599</v>
      </c>
      <c r="B102" s="1" t="s">
        <v>459</v>
      </c>
      <c r="C102" s="1" t="s">
        <v>600</v>
      </c>
      <c r="D102" s="1" t="s">
        <v>45</v>
      </c>
      <c r="F102" s="14">
        <v>174</v>
      </c>
      <c r="G102" s="1">
        <v>3</v>
      </c>
      <c r="I102" s="27"/>
    </row>
    <row r="103" spans="1:9" ht="15.75" thickBot="1" x14ac:dyDescent="0.3">
      <c r="A103" s="23" t="s">
        <v>597</v>
      </c>
      <c r="B103" s="24" t="s">
        <v>282</v>
      </c>
      <c r="C103" s="24" t="s">
        <v>598</v>
      </c>
      <c r="D103" s="24" t="s">
        <v>45</v>
      </c>
      <c r="E103" s="24"/>
      <c r="F103" s="18">
        <v>175</v>
      </c>
      <c r="G103" s="24">
        <v>1</v>
      </c>
      <c r="H103" s="24" t="s">
        <v>50</v>
      </c>
      <c r="I103" s="25"/>
    </row>
    <row r="104" spans="1:9" x14ac:dyDescent="0.25">
      <c r="A104" s="46" t="s">
        <v>601</v>
      </c>
      <c r="B104" s="21" t="s">
        <v>214</v>
      </c>
      <c r="C104" s="45" t="s">
        <v>602</v>
      </c>
      <c r="D104" s="21" t="s">
        <v>247</v>
      </c>
      <c r="E104" s="21"/>
      <c r="F104" s="10">
        <v>176</v>
      </c>
      <c r="G104" s="21">
        <v>3</v>
      </c>
      <c r="H104" s="21"/>
      <c r="I104" s="22"/>
    </row>
    <row r="105" spans="1:9" x14ac:dyDescent="0.25">
      <c r="A105" s="37" t="s">
        <v>603</v>
      </c>
      <c r="B105" s="1" t="s">
        <v>214</v>
      </c>
      <c r="C105" s="34" t="s">
        <v>604</v>
      </c>
      <c r="D105" s="1" t="s">
        <v>247</v>
      </c>
      <c r="F105" s="14">
        <v>177</v>
      </c>
      <c r="G105" s="1">
        <v>1</v>
      </c>
      <c r="H105" s="1" t="s">
        <v>249</v>
      </c>
      <c r="I105" s="27" t="s">
        <v>10</v>
      </c>
    </row>
    <row r="106" spans="1:9" x14ac:dyDescent="0.25">
      <c r="A106" s="26" t="s">
        <v>605</v>
      </c>
      <c r="B106" s="1" t="s">
        <v>459</v>
      </c>
      <c r="C106" s="1" t="s">
        <v>606</v>
      </c>
      <c r="D106" s="1" t="s">
        <v>247</v>
      </c>
      <c r="F106" s="14">
        <v>178</v>
      </c>
      <c r="G106" s="1">
        <v>4</v>
      </c>
      <c r="I106" s="27"/>
    </row>
    <row r="107" spans="1:9" ht="15.75" thickBot="1" x14ac:dyDescent="0.3">
      <c r="A107" s="23" t="s">
        <v>607</v>
      </c>
      <c r="B107" s="24" t="s">
        <v>459</v>
      </c>
      <c r="C107" s="24" t="s">
        <v>608</v>
      </c>
      <c r="D107" s="24" t="s">
        <v>247</v>
      </c>
      <c r="E107" s="24"/>
      <c r="F107" s="18">
        <v>179</v>
      </c>
      <c r="G107" s="24">
        <v>2</v>
      </c>
      <c r="H107" s="24" t="s">
        <v>248</v>
      </c>
      <c r="I107" s="25"/>
    </row>
    <row r="108" spans="1:9" ht="15.75" thickBot="1" x14ac:dyDescent="0.3">
      <c r="A108" s="23" t="s">
        <v>609</v>
      </c>
      <c r="B108" s="24" t="s">
        <v>459</v>
      </c>
      <c r="C108" s="24" t="s">
        <v>610</v>
      </c>
      <c r="D108" s="24" t="s">
        <v>53</v>
      </c>
      <c r="E108" s="24"/>
      <c r="F108" s="25">
        <v>180</v>
      </c>
      <c r="G108" s="24">
        <v>1</v>
      </c>
      <c r="H108" s="24" t="s">
        <v>62</v>
      </c>
      <c r="I108" s="25" t="s">
        <v>59</v>
      </c>
    </row>
  </sheetData>
  <sheetProtection algorithmName="SHA-512" hashValue="UXCe1Pn0WRWdWal4if7BQG3wD52xa1kx0xrpL8VltUG+W6vQm+tkMDRJAOwGfOoNxgTingDjK7WIpPSTb+VGwQ==" saltValue="zAxmLZ+TEnZVeNsjebAQ8g==" spinCount="100000" sheet="1" objects="1" scenarios="1"/>
  <mergeCells count="3">
    <mergeCell ref="G2:I2"/>
    <mergeCell ref="G35:I35"/>
    <mergeCell ref="G78:I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A2C5-44C6-4A6E-B795-8E6D7E8C7A37}">
  <sheetPr>
    <tabColor rgb="FF117991"/>
  </sheetPr>
  <dimension ref="A1:I128"/>
  <sheetViews>
    <sheetView zoomScaleNormal="100" workbookViewId="0"/>
  </sheetViews>
  <sheetFormatPr baseColWidth="10" defaultColWidth="11.42578125" defaultRowHeight="15" x14ac:dyDescent="0.25"/>
  <cols>
    <col min="1" max="1" width="11.42578125" style="1"/>
    <col min="2" max="2" width="26.42578125" style="1" bestFit="1" customWidth="1"/>
    <col min="3" max="3" width="3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613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46" t="s">
        <v>751</v>
      </c>
      <c r="B4" s="45" t="s">
        <v>639</v>
      </c>
      <c r="C4" s="45" t="s">
        <v>752</v>
      </c>
      <c r="D4" s="8" t="s">
        <v>617</v>
      </c>
      <c r="E4" s="8" t="s">
        <v>168</v>
      </c>
      <c r="F4" s="10">
        <v>557</v>
      </c>
      <c r="G4" s="35">
        <v>1</v>
      </c>
      <c r="H4" s="8" t="s">
        <v>629</v>
      </c>
      <c r="I4" s="10"/>
    </row>
    <row r="5" spans="1:9" x14ac:dyDescent="0.25">
      <c r="A5" s="37" t="s">
        <v>753</v>
      </c>
      <c r="B5" s="34" t="s">
        <v>639</v>
      </c>
      <c r="C5" s="34" t="s">
        <v>754</v>
      </c>
      <c r="D5" s="12" t="s">
        <v>617</v>
      </c>
      <c r="E5" s="12" t="s">
        <v>168</v>
      </c>
      <c r="F5" s="14">
        <v>558</v>
      </c>
      <c r="G5" s="19">
        <v>2</v>
      </c>
      <c r="H5" s="12"/>
      <c r="I5" s="14"/>
    </row>
    <row r="6" spans="1:9" x14ac:dyDescent="0.25">
      <c r="A6" s="37" t="s">
        <v>755</v>
      </c>
      <c r="B6" s="34" t="s">
        <v>632</v>
      </c>
      <c r="C6" s="34" t="s">
        <v>756</v>
      </c>
      <c r="D6" s="12" t="s">
        <v>617</v>
      </c>
      <c r="E6" s="12" t="s">
        <v>169</v>
      </c>
      <c r="F6" s="14">
        <v>559</v>
      </c>
      <c r="G6" s="19">
        <v>2</v>
      </c>
      <c r="H6" s="12"/>
      <c r="I6" s="14"/>
    </row>
    <row r="7" spans="1:9" x14ac:dyDescent="0.25">
      <c r="A7" s="36" t="s">
        <v>757</v>
      </c>
      <c r="B7" s="33" t="s">
        <v>624</v>
      </c>
      <c r="C7" s="33" t="s">
        <v>758</v>
      </c>
      <c r="D7" s="12" t="s">
        <v>617</v>
      </c>
      <c r="E7" s="12" t="s">
        <v>169</v>
      </c>
      <c r="F7" s="14">
        <v>560</v>
      </c>
      <c r="G7" s="19">
        <v>3</v>
      </c>
      <c r="H7" s="12"/>
      <c r="I7" s="14"/>
    </row>
    <row r="8" spans="1:9" x14ac:dyDescent="0.25">
      <c r="A8" s="36" t="s">
        <v>760</v>
      </c>
      <c r="B8" s="34" t="s">
        <v>654</v>
      </c>
      <c r="C8" s="33" t="s">
        <v>761</v>
      </c>
      <c r="D8" s="12" t="s">
        <v>617</v>
      </c>
      <c r="E8" s="12" t="s">
        <v>169</v>
      </c>
      <c r="F8" s="14">
        <v>561</v>
      </c>
      <c r="G8" s="19">
        <v>1</v>
      </c>
      <c r="H8" s="12"/>
      <c r="I8" s="14"/>
    </row>
    <row r="9" spans="1:9" x14ac:dyDescent="0.25">
      <c r="A9" s="26" t="s">
        <v>762</v>
      </c>
      <c r="B9" s="1" t="s">
        <v>621</v>
      </c>
      <c r="C9" s="1" t="s">
        <v>763</v>
      </c>
      <c r="D9" s="12" t="s">
        <v>617</v>
      </c>
      <c r="E9" s="12" t="s">
        <v>15</v>
      </c>
      <c r="F9" s="14">
        <v>562</v>
      </c>
      <c r="G9" s="19">
        <v>6</v>
      </c>
      <c r="H9" s="12"/>
      <c r="I9" s="14"/>
    </row>
    <row r="10" spans="1:9" x14ac:dyDescent="0.25">
      <c r="A10" s="37" t="s">
        <v>764</v>
      </c>
      <c r="B10" s="34" t="s">
        <v>632</v>
      </c>
      <c r="C10" s="34" t="s">
        <v>765</v>
      </c>
      <c r="D10" s="12" t="s">
        <v>617</v>
      </c>
      <c r="E10" s="12" t="s">
        <v>15</v>
      </c>
      <c r="F10" s="14">
        <v>563</v>
      </c>
      <c r="G10" s="19">
        <v>1</v>
      </c>
      <c r="H10" s="12" t="s">
        <v>623</v>
      </c>
      <c r="I10" s="14"/>
    </row>
    <row r="11" spans="1:9" x14ac:dyDescent="0.25">
      <c r="A11" s="37" t="s">
        <v>766</v>
      </c>
      <c r="B11" s="34" t="s">
        <v>632</v>
      </c>
      <c r="C11" s="34" t="s">
        <v>767</v>
      </c>
      <c r="D11" s="12" t="s">
        <v>617</v>
      </c>
      <c r="E11" s="12" t="s">
        <v>15</v>
      </c>
      <c r="F11" s="14">
        <v>564</v>
      </c>
      <c r="G11" s="19">
        <v>3</v>
      </c>
      <c r="H11" s="12"/>
      <c r="I11" s="14"/>
    </row>
    <row r="12" spans="1:9" x14ac:dyDescent="0.25">
      <c r="A12" s="36" t="s">
        <v>770</v>
      </c>
      <c r="B12" s="1" t="s">
        <v>648</v>
      </c>
      <c r="C12" s="33" t="s">
        <v>771</v>
      </c>
      <c r="D12" s="12" t="s">
        <v>617</v>
      </c>
      <c r="E12" s="12" t="s">
        <v>15</v>
      </c>
      <c r="F12" s="14">
        <v>565</v>
      </c>
      <c r="G12" s="19">
        <v>5</v>
      </c>
      <c r="H12" s="12"/>
      <c r="I12" s="14"/>
    </row>
    <row r="13" spans="1:9" x14ac:dyDescent="0.25">
      <c r="A13" s="36" t="s">
        <v>768</v>
      </c>
      <c r="B13" s="1" t="s">
        <v>648</v>
      </c>
      <c r="C13" s="33" t="s">
        <v>769</v>
      </c>
      <c r="D13" s="12" t="s">
        <v>617</v>
      </c>
      <c r="E13" s="12" t="s">
        <v>15</v>
      </c>
      <c r="F13" s="14">
        <v>566</v>
      </c>
      <c r="G13" s="19">
        <v>2</v>
      </c>
      <c r="H13" s="12" t="s">
        <v>832</v>
      </c>
      <c r="I13" s="14"/>
    </row>
    <row r="14" spans="1:9" x14ac:dyDescent="0.25">
      <c r="A14" s="36" t="s">
        <v>772</v>
      </c>
      <c r="B14" s="33" t="s">
        <v>615</v>
      </c>
      <c r="C14" s="33" t="s">
        <v>773</v>
      </c>
      <c r="D14" s="12" t="s">
        <v>617</v>
      </c>
      <c r="E14" s="12" t="s">
        <v>15</v>
      </c>
      <c r="F14" s="14">
        <v>567</v>
      </c>
      <c r="G14" s="19"/>
      <c r="H14" s="12"/>
      <c r="I14" s="14"/>
    </row>
    <row r="15" spans="1:9" x14ac:dyDescent="0.25">
      <c r="A15" s="36" t="s">
        <v>774</v>
      </c>
      <c r="B15" s="33" t="s">
        <v>637</v>
      </c>
      <c r="C15" s="33" t="s">
        <v>775</v>
      </c>
      <c r="D15" s="12" t="s">
        <v>617</v>
      </c>
      <c r="E15" s="12" t="s">
        <v>15</v>
      </c>
      <c r="F15" s="14">
        <v>568</v>
      </c>
      <c r="G15" s="19">
        <v>4</v>
      </c>
      <c r="H15" s="12"/>
      <c r="I15" s="14"/>
    </row>
    <row r="16" spans="1:9" ht="15.75" thickBot="1" x14ac:dyDescent="0.3">
      <c r="A16" s="23" t="s">
        <v>776</v>
      </c>
      <c r="B16" s="24" t="s">
        <v>621</v>
      </c>
      <c r="C16" s="24" t="s">
        <v>777</v>
      </c>
      <c r="D16" s="16" t="s">
        <v>617</v>
      </c>
      <c r="E16" s="16" t="s">
        <v>15</v>
      </c>
      <c r="F16" s="18">
        <v>569</v>
      </c>
      <c r="G16" s="32">
        <v>7</v>
      </c>
      <c r="H16" s="16"/>
      <c r="I16" s="18"/>
    </row>
    <row r="17" spans="1:9" x14ac:dyDescent="0.25">
      <c r="A17" s="46" t="s">
        <v>778</v>
      </c>
      <c r="B17" s="45" t="s">
        <v>660</v>
      </c>
      <c r="C17" s="45" t="s">
        <v>779</v>
      </c>
      <c r="D17" s="8" t="s">
        <v>636</v>
      </c>
      <c r="E17" s="8" t="s">
        <v>24</v>
      </c>
      <c r="F17" s="10">
        <v>570</v>
      </c>
      <c r="G17" s="35">
        <v>2</v>
      </c>
      <c r="H17" s="8"/>
      <c r="I17" s="10"/>
    </row>
    <row r="18" spans="1:9" x14ac:dyDescent="0.25">
      <c r="A18" s="36" t="s">
        <v>780</v>
      </c>
      <c r="B18" s="33" t="s">
        <v>637</v>
      </c>
      <c r="C18" s="33" t="s">
        <v>781</v>
      </c>
      <c r="D18" s="12" t="s">
        <v>636</v>
      </c>
      <c r="E18" s="12" t="s">
        <v>24</v>
      </c>
      <c r="F18" s="14">
        <v>571</v>
      </c>
      <c r="G18" s="19">
        <v>3</v>
      </c>
      <c r="H18" s="12"/>
      <c r="I18" s="14"/>
    </row>
    <row r="19" spans="1:9" x14ac:dyDescent="0.25">
      <c r="A19" s="37" t="s">
        <v>782</v>
      </c>
      <c r="B19" s="34" t="s">
        <v>632</v>
      </c>
      <c r="C19" s="34" t="s">
        <v>783</v>
      </c>
      <c r="D19" s="12" t="s">
        <v>636</v>
      </c>
      <c r="E19" s="12" t="s">
        <v>24</v>
      </c>
      <c r="F19" s="14">
        <v>572</v>
      </c>
      <c r="G19" s="19">
        <v>1</v>
      </c>
      <c r="H19" s="12"/>
      <c r="I19" s="14"/>
    </row>
    <row r="20" spans="1:9" x14ac:dyDescent="0.25">
      <c r="A20" s="36" t="s">
        <v>784</v>
      </c>
      <c r="B20" s="33" t="s">
        <v>665</v>
      </c>
      <c r="C20" s="33" t="s">
        <v>785</v>
      </c>
      <c r="D20" s="12" t="s">
        <v>636</v>
      </c>
      <c r="E20" s="12" t="s">
        <v>34</v>
      </c>
      <c r="F20" s="14">
        <v>573</v>
      </c>
      <c r="G20" s="19">
        <v>2</v>
      </c>
      <c r="H20" s="12" t="s">
        <v>833</v>
      </c>
      <c r="I20" s="14"/>
    </row>
    <row r="21" spans="1:9" x14ac:dyDescent="0.25">
      <c r="A21" s="37" t="s">
        <v>786</v>
      </c>
      <c r="B21" s="34" t="s">
        <v>654</v>
      </c>
      <c r="C21" s="34" t="s">
        <v>787</v>
      </c>
      <c r="D21" s="12" t="s">
        <v>636</v>
      </c>
      <c r="E21" s="12" t="s">
        <v>34</v>
      </c>
      <c r="F21" s="14">
        <v>574</v>
      </c>
      <c r="G21" s="19">
        <v>3</v>
      </c>
      <c r="H21" s="12"/>
      <c r="I21" s="14"/>
    </row>
    <row r="22" spans="1:9" x14ac:dyDescent="0.25">
      <c r="A22" s="37" t="s">
        <v>788</v>
      </c>
      <c r="B22" s="34" t="s">
        <v>664</v>
      </c>
      <c r="C22" s="34" t="s">
        <v>789</v>
      </c>
      <c r="D22" s="12" t="s">
        <v>636</v>
      </c>
      <c r="E22" s="12" t="s">
        <v>34</v>
      </c>
      <c r="F22" s="14">
        <v>575</v>
      </c>
      <c r="G22" s="19">
        <v>4</v>
      </c>
      <c r="H22" s="12"/>
      <c r="I22" s="14"/>
    </row>
    <row r="23" spans="1:9" x14ac:dyDescent="0.25">
      <c r="A23" s="37" t="s">
        <v>790</v>
      </c>
      <c r="B23" s="34" t="s">
        <v>639</v>
      </c>
      <c r="C23" s="34" t="s">
        <v>791</v>
      </c>
      <c r="D23" s="12" t="s">
        <v>636</v>
      </c>
      <c r="E23" s="12" t="s">
        <v>34</v>
      </c>
      <c r="F23" s="14">
        <v>576</v>
      </c>
      <c r="G23" s="19">
        <v>1</v>
      </c>
      <c r="H23" s="12" t="s">
        <v>641</v>
      </c>
      <c r="I23" s="14"/>
    </row>
    <row r="24" spans="1:9" x14ac:dyDescent="0.25">
      <c r="A24" s="36" t="s">
        <v>792</v>
      </c>
      <c r="B24" s="33" t="s">
        <v>615</v>
      </c>
      <c r="C24" s="33" t="s">
        <v>793</v>
      </c>
      <c r="D24" s="12" t="s">
        <v>636</v>
      </c>
      <c r="E24" s="12" t="s">
        <v>41</v>
      </c>
      <c r="F24" s="14">
        <v>577</v>
      </c>
      <c r="G24" s="19">
        <v>5</v>
      </c>
      <c r="H24" s="12"/>
      <c r="I24" s="14"/>
    </row>
    <row r="25" spans="1:9" x14ac:dyDescent="0.25">
      <c r="A25" s="37" t="s">
        <v>794</v>
      </c>
      <c r="B25" s="34" t="s">
        <v>654</v>
      </c>
      <c r="C25" s="34" t="s">
        <v>795</v>
      </c>
      <c r="D25" s="12" t="s">
        <v>636</v>
      </c>
      <c r="E25" s="12" t="s">
        <v>41</v>
      </c>
      <c r="F25" s="14">
        <v>578</v>
      </c>
      <c r="G25" s="19">
        <v>1</v>
      </c>
      <c r="H25" s="12" t="s">
        <v>646</v>
      </c>
      <c r="I25" s="14"/>
    </row>
    <row r="26" spans="1:9" x14ac:dyDescent="0.25">
      <c r="A26" s="36" t="s">
        <v>796</v>
      </c>
      <c r="B26" s="33" t="s">
        <v>665</v>
      </c>
      <c r="C26" s="33" t="s">
        <v>797</v>
      </c>
      <c r="D26" s="12" t="s">
        <v>636</v>
      </c>
      <c r="E26" s="12" t="s">
        <v>41</v>
      </c>
      <c r="F26" s="14">
        <v>579</v>
      </c>
      <c r="G26" s="19">
        <v>2</v>
      </c>
      <c r="H26" s="12"/>
      <c r="I26" s="14"/>
    </row>
    <row r="27" spans="1:9" x14ac:dyDescent="0.25">
      <c r="A27" s="36" t="s">
        <v>614</v>
      </c>
      <c r="B27" s="33" t="s">
        <v>615</v>
      </c>
      <c r="C27" s="33" t="s">
        <v>616</v>
      </c>
      <c r="D27" s="12" t="s">
        <v>636</v>
      </c>
      <c r="E27" s="12" t="s">
        <v>41</v>
      </c>
      <c r="F27" s="14">
        <v>580</v>
      </c>
      <c r="G27" s="19">
        <v>3</v>
      </c>
      <c r="H27" s="12"/>
      <c r="I27" s="14"/>
    </row>
    <row r="28" spans="1:9" ht="15.75" thickBot="1" x14ac:dyDescent="0.3">
      <c r="A28" s="38" t="s">
        <v>618</v>
      </c>
      <c r="B28" s="24" t="s">
        <v>615</v>
      </c>
      <c r="C28" s="39" t="s">
        <v>619</v>
      </c>
      <c r="D28" s="16" t="s">
        <v>636</v>
      </c>
      <c r="E28" s="16" t="s">
        <v>41</v>
      </c>
      <c r="F28" s="18">
        <v>581</v>
      </c>
      <c r="G28" s="32">
        <v>4</v>
      </c>
      <c r="H28" s="16"/>
      <c r="I28" s="18"/>
    </row>
    <row r="29" spans="1:9" x14ac:dyDescent="0.25">
      <c r="A29" s="46" t="s">
        <v>798</v>
      </c>
      <c r="B29" s="45" t="s">
        <v>759</v>
      </c>
      <c r="C29" s="45" t="s">
        <v>799</v>
      </c>
      <c r="D29" s="8" t="s">
        <v>23</v>
      </c>
      <c r="E29" s="8" t="s">
        <v>87</v>
      </c>
      <c r="F29" s="10">
        <v>582</v>
      </c>
      <c r="G29" s="35">
        <v>6</v>
      </c>
      <c r="H29" s="8"/>
      <c r="I29" s="10"/>
    </row>
    <row r="30" spans="1:9" x14ac:dyDescent="0.25">
      <c r="A30" s="26" t="s">
        <v>620</v>
      </c>
      <c r="B30" s="1" t="s">
        <v>621</v>
      </c>
      <c r="C30" s="1" t="s">
        <v>622</v>
      </c>
      <c r="D30" s="12" t="s">
        <v>23</v>
      </c>
      <c r="E30" s="12" t="s">
        <v>87</v>
      </c>
      <c r="F30" s="14">
        <v>583</v>
      </c>
      <c r="G30" s="19">
        <v>3</v>
      </c>
      <c r="H30" s="12"/>
      <c r="I30" s="14"/>
    </row>
    <row r="31" spans="1:9" x14ac:dyDescent="0.25">
      <c r="A31" s="36" t="s">
        <v>625</v>
      </c>
      <c r="B31" s="33" t="s">
        <v>624</v>
      </c>
      <c r="C31" s="33" t="s">
        <v>626</v>
      </c>
      <c r="D31" s="12" t="s">
        <v>23</v>
      </c>
      <c r="E31" s="12" t="s">
        <v>87</v>
      </c>
      <c r="F31" s="14">
        <v>584</v>
      </c>
      <c r="G31" s="19">
        <v>2</v>
      </c>
      <c r="H31" s="12" t="s">
        <v>25</v>
      </c>
      <c r="I31" s="14"/>
    </row>
    <row r="32" spans="1:9" x14ac:dyDescent="0.25">
      <c r="A32" s="36" t="s">
        <v>627</v>
      </c>
      <c r="B32" s="33" t="s">
        <v>624</v>
      </c>
      <c r="C32" s="33" t="s">
        <v>628</v>
      </c>
      <c r="D32" s="12" t="s">
        <v>23</v>
      </c>
      <c r="E32" s="12" t="s">
        <v>87</v>
      </c>
      <c r="F32" s="14">
        <v>585</v>
      </c>
      <c r="G32" s="19">
        <v>1</v>
      </c>
      <c r="H32" s="12" t="s">
        <v>42</v>
      </c>
      <c r="I32" s="14"/>
    </row>
    <row r="33" spans="1:9" x14ac:dyDescent="0.25">
      <c r="A33" s="36" t="s">
        <v>630</v>
      </c>
      <c r="B33" s="33" t="s">
        <v>624</v>
      </c>
      <c r="C33" s="33" t="s">
        <v>631</v>
      </c>
      <c r="D33" s="12" t="s">
        <v>23</v>
      </c>
      <c r="E33" s="12" t="s">
        <v>87</v>
      </c>
      <c r="F33" s="14">
        <v>586</v>
      </c>
      <c r="G33" s="19">
        <v>4</v>
      </c>
      <c r="H33" s="12"/>
      <c r="I33" s="14"/>
    </row>
    <row r="34" spans="1:9" x14ac:dyDescent="0.25">
      <c r="A34" s="37" t="s">
        <v>800</v>
      </c>
      <c r="B34" s="34" t="s">
        <v>801</v>
      </c>
      <c r="C34" s="34" t="s">
        <v>802</v>
      </c>
      <c r="D34" s="12" t="s">
        <v>23</v>
      </c>
      <c r="E34" s="12" t="s">
        <v>87</v>
      </c>
      <c r="F34" s="14">
        <v>587</v>
      </c>
      <c r="G34" s="19">
        <v>7</v>
      </c>
      <c r="H34" s="12"/>
      <c r="I34" s="14"/>
    </row>
    <row r="35" spans="1:9" ht="15.75" thickBot="1" x14ac:dyDescent="0.3">
      <c r="A35" s="23" t="s">
        <v>803</v>
      </c>
      <c r="B35" s="24" t="s">
        <v>621</v>
      </c>
      <c r="C35" s="24" t="s">
        <v>804</v>
      </c>
      <c r="D35" s="16" t="s">
        <v>23</v>
      </c>
      <c r="E35" s="16" t="s">
        <v>87</v>
      </c>
      <c r="F35" s="18">
        <v>588</v>
      </c>
      <c r="G35" s="32">
        <v>5</v>
      </c>
      <c r="H35" s="16"/>
      <c r="I35" s="18"/>
    </row>
    <row r="36" spans="1:9" x14ac:dyDescent="0.25">
      <c r="A36" s="40" t="s">
        <v>633</v>
      </c>
      <c r="B36" s="41" t="s">
        <v>634</v>
      </c>
      <c r="C36" s="41" t="s">
        <v>635</v>
      </c>
      <c r="D36" s="8" t="s">
        <v>173</v>
      </c>
      <c r="E36" s="8" t="s">
        <v>46</v>
      </c>
      <c r="F36" s="10">
        <v>589</v>
      </c>
      <c r="G36" s="35">
        <v>6</v>
      </c>
      <c r="H36" s="8"/>
      <c r="I36" s="10"/>
    </row>
    <row r="37" spans="1:9" x14ac:dyDescent="0.25">
      <c r="A37" s="36" t="s">
        <v>805</v>
      </c>
      <c r="B37" s="33" t="s">
        <v>634</v>
      </c>
      <c r="C37" s="33" t="s">
        <v>806</v>
      </c>
      <c r="D37" s="12" t="s">
        <v>173</v>
      </c>
      <c r="E37" s="12" t="s">
        <v>46</v>
      </c>
      <c r="F37" s="14">
        <v>590</v>
      </c>
      <c r="G37" s="19">
        <v>5</v>
      </c>
      <c r="H37" s="12"/>
      <c r="I37" s="14"/>
    </row>
    <row r="38" spans="1:9" x14ac:dyDescent="0.25">
      <c r="A38" s="37" t="s">
        <v>638</v>
      </c>
      <c r="B38" s="34" t="s">
        <v>639</v>
      </c>
      <c r="C38" s="34" t="s">
        <v>640</v>
      </c>
      <c r="D38" s="12" t="s">
        <v>173</v>
      </c>
      <c r="E38" s="12" t="s">
        <v>46</v>
      </c>
      <c r="F38" s="14">
        <v>591</v>
      </c>
      <c r="G38" s="19">
        <v>2</v>
      </c>
      <c r="H38" s="12"/>
      <c r="I38" s="14"/>
    </row>
    <row r="39" spans="1:9" x14ac:dyDescent="0.25">
      <c r="A39" s="37" t="s">
        <v>642</v>
      </c>
      <c r="B39" s="34" t="s">
        <v>639</v>
      </c>
      <c r="C39" s="34" t="s">
        <v>643</v>
      </c>
      <c r="D39" s="12" t="s">
        <v>173</v>
      </c>
      <c r="E39" s="12" t="s">
        <v>46</v>
      </c>
      <c r="F39" s="14">
        <v>592</v>
      </c>
      <c r="G39" s="19">
        <v>3</v>
      </c>
      <c r="H39" s="12"/>
      <c r="I39" s="14"/>
    </row>
    <row r="40" spans="1:9" x14ac:dyDescent="0.25">
      <c r="A40" s="37" t="s">
        <v>644</v>
      </c>
      <c r="B40" s="34" t="s">
        <v>639</v>
      </c>
      <c r="C40" s="34" t="s">
        <v>645</v>
      </c>
      <c r="D40" s="12" t="s">
        <v>173</v>
      </c>
      <c r="E40" s="12" t="s">
        <v>46</v>
      </c>
      <c r="F40" s="14">
        <v>593</v>
      </c>
      <c r="G40" s="19">
        <v>1</v>
      </c>
      <c r="H40" s="12" t="s">
        <v>176</v>
      </c>
      <c r="I40" s="14"/>
    </row>
    <row r="41" spans="1:9" x14ac:dyDescent="0.25">
      <c r="A41" s="36" t="s">
        <v>807</v>
      </c>
      <c r="B41" s="1" t="s">
        <v>690</v>
      </c>
      <c r="C41" s="33" t="s">
        <v>808</v>
      </c>
      <c r="D41" s="12" t="s">
        <v>173</v>
      </c>
      <c r="E41" s="12" t="s">
        <v>46</v>
      </c>
      <c r="F41" s="14">
        <v>594</v>
      </c>
      <c r="G41" s="19">
        <v>4</v>
      </c>
      <c r="H41" s="12"/>
      <c r="I41" s="14"/>
    </row>
    <row r="42" spans="1:9" x14ac:dyDescent="0.25">
      <c r="A42" s="37" t="s">
        <v>809</v>
      </c>
      <c r="B42" s="34" t="s">
        <v>652</v>
      </c>
      <c r="C42" s="34" t="s">
        <v>810</v>
      </c>
      <c r="D42" s="12" t="s">
        <v>173</v>
      </c>
      <c r="E42" s="12" t="s">
        <v>179</v>
      </c>
      <c r="F42" s="14">
        <v>595</v>
      </c>
      <c r="G42" s="19">
        <v>9</v>
      </c>
      <c r="H42" s="12"/>
      <c r="I42" s="14"/>
    </row>
    <row r="43" spans="1:9" x14ac:dyDescent="0.25">
      <c r="A43" s="36" t="s">
        <v>811</v>
      </c>
      <c r="B43" s="33" t="s">
        <v>648</v>
      </c>
      <c r="C43" s="33" t="s">
        <v>812</v>
      </c>
      <c r="D43" s="12" t="s">
        <v>173</v>
      </c>
      <c r="E43" s="12" t="s">
        <v>179</v>
      </c>
      <c r="F43" s="14">
        <v>596</v>
      </c>
      <c r="G43" s="19">
        <v>8</v>
      </c>
      <c r="H43" s="12"/>
      <c r="I43" s="14"/>
    </row>
    <row r="44" spans="1:9" x14ac:dyDescent="0.25">
      <c r="A44" s="36" t="s">
        <v>647</v>
      </c>
      <c r="B44" s="33" t="s">
        <v>648</v>
      </c>
      <c r="C44" s="33" t="s">
        <v>649</v>
      </c>
      <c r="D44" s="12" t="s">
        <v>173</v>
      </c>
      <c r="E44" s="12" t="s">
        <v>179</v>
      </c>
      <c r="F44" s="14">
        <v>597</v>
      </c>
      <c r="G44" s="19">
        <v>3</v>
      </c>
      <c r="H44" s="12"/>
      <c r="I44" s="14"/>
    </row>
    <row r="45" spans="1:9" x14ac:dyDescent="0.25">
      <c r="A45" s="36" t="s">
        <v>650</v>
      </c>
      <c r="B45" s="33" t="s">
        <v>648</v>
      </c>
      <c r="C45" s="33" t="s">
        <v>651</v>
      </c>
      <c r="D45" s="12" t="s">
        <v>173</v>
      </c>
      <c r="E45" s="12" t="s">
        <v>179</v>
      </c>
      <c r="F45" s="14">
        <v>598</v>
      </c>
      <c r="G45" s="19">
        <v>6</v>
      </c>
      <c r="H45" s="12"/>
      <c r="I45" s="14"/>
    </row>
    <row r="46" spans="1:9" x14ac:dyDescent="0.25">
      <c r="A46" s="37" t="s">
        <v>653</v>
      </c>
      <c r="B46" s="34" t="s">
        <v>654</v>
      </c>
      <c r="C46" s="34" t="s">
        <v>655</v>
      </c>
      <c r="D46" s="12" t="s">
        <v>173</v>
      </c>
      <c r="E46" s="12" t="s">
        <v>179</v>
      </c>
      <c r="F46" s="14">
        <v>599</v>
      </c>
      <c r="G46" s="19">
        <v>2</v>
      </c>
      <c r="H46" s="12" t="s">
        <v>177</v>
      </c>
      <c r="I46" s="14"/>
    </row>
    <row r="47" spans="1:9" x14ac:dyDescent="0.25">
      <c r="A47" s="37" t="s">
        <v>656</v>
      </c>
      <c r="B47" s="34" t="s">
        <v>654</v>
      </c>
      <c r="C47" s="34" t="s">
        <v>657</v>
      </c>
      <c r="D47" s="12" t="s">
        <v>173</v>
      </c>
      <c r="E47" s="12" t="s">
        <v>179</v>
      </c>
      <c r="F47" s="14">
        <v>600</v>
      </c>
      <c r="G47" s="19">
        <v>1</v>
      </c>
      <c r="H47" s="12" t="s">
        <v>175</v>
      </c>
      <c r="I47" s="14" t="s">
        <v>59</v>
      </c>
    </row>
    <row r="48" spans="1:9" x14ac:dyDescent="0.25">
      <c r="A48" s="36" t="s">
        <v>658</v>
      </c>
      <c r="B48" s="33" t="s">
        <v>639</v>
      </c>
      <c r="C48" s="33" t="s">
        <v>813</v>
      </c>
      <c r="D48" s="12" t="s">
        <v>173</v>
      </c>
      <c r="E48" s="12" t="s">
        <v>179</v>
      </c>
      <c r="F48" s="14">
        <v>601</v>
      </c>
      <c r="G48" s="19">
        <v>4</v>
      </c>
      <c r="H48" s="12"/>
      <c r="I48" s="14"/>
    </row>
    <row r="49" spans="1:9" x14ac:dyDescent="0.25">
      <c r="A49" s="37" t="s">
        <v>659</v>
      </c>
      <c r="B49" s="34" t="s">
        <v>660</v>
      </c>
      <c r="C49" s="34" t="s">
        <v>661</v>
      </c>
      <c r="D49" s="12" t="s">
        <v>173</v>
      </c>
      <c r="E49" s="12" t="s">
        <v>179</v>
      </c>
      <c r="F49" s="14">
        <v>602</v>
      </c>
      <c r="G49" s="19">
        <v>5</v>
      </c>
      <c r="H49" s="12"/>
      <c r="I49" s="14"/>
    </row>
    <row r="50" spans="1:9" x14ac:dyDescent="0.25">
      <c r="A50" s="37" t="s">
        <v>662</v>
      </c>
      <c r="B50" s="34" t="s">
        <v>652</v>
      </c>
      <c r="C50" s="34" t="s">
        <v>663</v>
      </c>
      <c r="D50" s="12" t="s">
        <v>173</v>
      </c>
      <c r="E50" s="12" t="s">
        <v>179</v>
      </c>
      <c r="F50" s="14">
        <v>603</v>
      </c>
      <c r="G50" s="19">
        <v>7</v>
      </c>
      <c r="H50" s="12"/>
      <c r="I50" s="14"/>
    </row>
    <row r="51" spans="1:9" x14ac:dyDescent="0.25">
      <c r="A51" s="37" t="s">
        <v>814</v>
      </c>
      <c r="B51" s="1" t="s">
        <v>801</v>
      </c>
      <c r="C51" s="34" t="s">
        <v>815</v>
      </c>
      <c r="D51" s="12" t="s">
        <v>173</v>
      </c>
      <c r="E51" s="12" t="s">
        <v>178</v>
      </c>
      <c r="F51" s="14">
        <v>604</v>
      </c>
      <c r="G51" s="19"/>
      <c r="H51" s="12"/>
      <c r="I51" s="14"/>
    </row>
    <row r="52" spans="1:9" x14ac:dyDescent="0.25">
      <c r="A52" s="37" t="s">
        <v>666</v>
      </c>
      <c r="B52" s="34" t="s">
        <v>654</v>
      </c>
      <c r="C52" s="34" t="s">
        <v>667</v>
      </c>
      <c r="D52" s="12" t="s">
        <v>173</v>
      </c>
      <c r="E52" s="12" t="s">
        <v>178</v>
      </c>
      <c r="F52" s="14">
        <v>605</v>
      </c>
      <c r="G52" s="19">
        <v>2</v>
      </c>
      <c r="H52" s="12"/>
      <c r="I52" s="14"/>
    </row>
    <row r="53" spans="1:9" x14ac:dyDescent="0.25">
      <c r="A53" s="36" t="s">
        <v>668</v>
      </c>
      <c r="B53" s="1" t="s">
        <v>664</v>
      </c>
      <c r="C53" s="33" t="s">
        <v>669</v>
      </c>
      <c r="D53" s="12" t="s">
        <v>173</v>
      </c>
      <c r="E53" s="12" t="s">
        <v>178</v>
      </c>
      <c r="F53" s="14">
        <v>606</v>
      </c>
      <c r="G53" s="19">
        <v>1</v>
      </c>
      <c r="H53" s="12"/>
      <c r="I53" s="14"/>
    </row>
    <row r="54" spans="1:9" x14ac:dyDescent="0.25">
      <c r="A54" s="37" t="s">
        <v>670</v>
      </c>
      <c r="B54" s="34" t="s">
        <v>664</v>
      </c>
      <c r="C54" s="34" t="s">
        <v>671</v>
      </c>
      <c r="D54" s="12" t="s">
        <v>173</v>
      </c>
      <c r="E54" s="12" t="s">
        <v>178</v>
      </c>
      <c r="F54" s="14">
        <v>607</v>
      </c>
      <c r="G54" s="19">
        <v>3</v>
      </c>
      <c r="H54" s="12"/>
      <c r="I54" s="14"/>
    </row>
    <row r="55" spans="1:9" ht="15.75" thickBot="1" x14ac:dyDescent="0.3">
      <c r="A55" s="38" t="s">
        <v>672</v>
      </c>
      <c r="B55" s="39" t="s">
        <v>637</v>
      </c>
      <c r="C55" s="39" t="s">
        <v>673</v>
      </c>
      <c r="D55" s="16" t="s">
        <v>173</v>
      </c>
      <c r="E55" s="16" t="s">
        <v>178</v>
      </c>
      <c r="F55" s="18">
        <v>608</v>
      </c>
      <c r="G55" s="32">
        <v>4</v>
      </c>
      <c r="H55" s="16"/>
      <c r="I55" s="18"/>
    </row>
    <row r="56" spans="1:9" x14ac:dyDescent="0.25">
      <c r="A56" s="20" t="s">
        <v>816</v>
      </c>
      <c r="B56" s="21" t="s">
        <v>801</v>
      </c>
      <c r="C56" s="21" t="s">
        <v>817</v>
      </c>
      <c r="D56" s="8" t="s">
        <v>686</v>
      </c>
      <c r="E56" s="8" t="s">
        <v>276</v>
      </c>
      <c r="F56" s="10">
        <v>609</v>
      </c>
      <c r="G56" s="35">
        <v>5</v>
      </c>
      <c r="H56" s="8"/>
      <c r="I56" s="10"/>
    </row>
    <row r="57" spans="1:9" x14ac:dyDescent="0.25">
      <c r="A57" s="37" t="s">
        <v>818</v>
      </c>
      <c r="B57" s="34" t="s">
        <v>801</v>
      </c>
      <c r="C57" s="34" t="s">
        <v>819</v>
      </c>
      <c r="D57" s="12" t="s">
        <v>686</v>
      </c>
      <c r="E57" s="12" t="s">
        <v>276</v>
      </c>
      <c r="F57" s="14">
        <v>610</v>
      </c>
      <c r="G57" s="19">
        <v>2</v>
      </c>
      <c r="H57" s="12"/>
      <c r="I57" s="14"/>
    </row>
    <row r="58" spans="1:9" x14ac:dyDescent="0.25">
      <c r="A58" s="37" t="s">
        <v>674</v>
      </c>
      <c r="B58" s="34" t="s">
        <v>664</v>
      </c>
      <c r="C58" s="34" t="s">
        <v>675</v>
      </c>
      <c r="D58" s="12" t="s">
        <v>686</v>
      </c>
      <c r="E58" s="12" t="s">
        <v>276</v>
      </c>
      <c r="F58" s="14">
        <v>611</v>
      </c>
      <c r="G58" s="19">
        <v>9</v>
      </c>
      <c r="H58" s="12"/>
      <c r="I58" s="14"/>
    </row>
    <row r="59" spans="1:9" x14ac:dyDescent="0.25">
      <c r="A59" s="37" t="s">
        <v>820</v>
      </c>
      <c r="B59" s="1" t="s">
        <v>801</v>
      </c>
      <c r="C59" s="34" t="s">
        <v>821</v>
      </c>
      <c r="D59" s="12" t="s">
        <v>686</v>
      </c>
      <c r="E59" s="12" t="s">
        <v>276</v>
      </c>
      <c r="F59" s="14">
        <v>612</v>
      </c>
      <c r="G59" s="19">
        <v>7</v>
      </c>
      <c r="H59" s="12"/>
      <c r="I59" s="14"/>
    </row>
    <row r="60" spans="1:9" x14ac:dyDescent="0.25">
      <c r="A60" s="37" t="s">
        <v>822</v>
      </c>
      <c r="B60" s="34" t="s">
        <v>801</v>
      </c>
      <c r="C60" s="34" t="s">
        <v>823</v>
      </c>
      <c r="D60" s="12" t="s">
        <v>686</v>
      </c>
      <c r="E60" s="12" t="s">
        <v>276</v>
      </c>
      <c r="F60" s="14">
        <v>613</v>
      </c>
      <c r="G60" s="19">
        <v>6</v>
      </c>
      <c r="H60" s="12"/>
      <c r="I60" s="14"/>
    </row>
    <row r="61" spans="1:9" x14ac:dyDescent="0.25">
      <c r="A61" s="37" t="s">
        <v>824</v>
      </c>
      <c r="B61" s="1" t="s">
        <v>801</v>
      </c>
      <c r="C61" s="34" t="s">
        <v>825</v>
      </c>
      <c r="D61" s="12" t="s">
        <v>686</v>
      </c>
      <c r="E61" s="12" t="s">
        <v>276</v>
      </c>
      <c r="F61" s="14">
        <v>614</v>
      </c>
      <c r="G61" s="19">
        <v>8</v>
      </c>
      <c r="H61" s="12"/>
      <c r="I61" s="14"/>
    </row>
    <row r="62" spans="1:9" x14ac:dyDescent="0.25">
      <c r="A62" s="36" t="s">
        <v>676</v>
      </c>
      <c r="B62" s="33" t="s">
        <v>665</v>
      </c>
      <c r="C62" s="33" t="s">
        <v>677</v>
      </c>
      <c r="D62" s="12" t="s">
        <v>686</v>
      </c>
      <c r="E62" s="12" t="s">
        <v>276</v>
      </c>
      <c r="F62" s="14">
        <v>615</v>
      </c>
      <c r="G62" s="19">
        <v>3</v>
      </c>
      <c r="H62" s="12"/>
      <c r="I62" s="14"/>
    </row>
    <row r="63" spans="1:9" x14ac:dyDescent="0.25">
      <c r="A63" s="26" t="s">
        <v>678</v>
      </c>
      <c r="B63" s="1" t="s">
        <v>637</v>
      </c>
      <c r="C63" s="1" t="s">
        <v>679</v>
      </c>
      <c r="D63" s="12" t="s">
        <v>686</v>
      </c>
      <c r="E63" s="12" t="s">
        <v>276</v>
      </c>
      <c r="F63" s="14">
        <v>616</v>
      </c>
      <c r="G63" s="19">
        <v>4</v>
      </c>
      <c r="H63" s="12"/>
      <c r="I63" s="14"/>
    </row>
    <row r="64" spans="1:9" x14ac:dyDescent="0.25">
      <c r="A64" s="26" t="s">
        <v>826</v>
      </c>
      <c r="B64" s="1" t="s">
        <v>621</v>
      </c>
      <c r="C64" s="1" t="s">
        <v>827</v>
      </c>
      <c r="D64" s="12" t="s">
        <v>686</v>
      </c>
      <c r="E64" s="12" t="s">
        <v>276</v>
      </c>
      <c r="F64" s="14">
        <v>617</v>
      </c>
      <c r="G64" s="19">
        <v>1</v>
      </c>
      <c r="H64" s="12" t="s">
        <v>694</v>
      </c>
      <c r="I64" s="14"/>
    </row>
    <row r="65" spans="1:9" x14ac:dyDescent="0.25">
      <c r="A65" s="36" t="s">
        <v>680</v>
      </c>
      <c r="B65" s="33" t="s">
        <v>634</v>
      </c>
      <c r="C65" s="33" t="s">
        <v>681</v>
      </c>
      <c r="D65" s="12" t="s">
        <v>686</v>
      </c>
      <c r="E65" s="12" t="s">
        <v>201</v>
      </c>
      <c r="F65" s="14">
        <v>618</v>
      </c>
      <c r="G65" s="19">
        <v>2</v>
      </c>
      <c r="H65" s="12" t="s">
        <v>835</v>
      </c>
      <c r="I65" s="14"/>
    </row>
    <row r="66" spans="1:9" ht="15.75" thickBot="1" x14ac:dyDescent="0.3">
      <c r="A66" s="48" t="s">
        <v>682</v>
      </c>
      <c r="B66" s="47" t="s">
        <v>654</v>
      </c>
      <c r="C66" s="47" t="s">
        <v>683</v>
      </c>
      <c r="D66" s="16" t="s">
        <v>686</v>
      </c>
      <c r="E66" s="16" t="s">
        <v>201</v>
      </c>
      <c r="F66" s="18">
        <v>619</v>
      </c>
      <c r="G66" s="32">
        <v>1</v>
      </c>
      <c r="H66" s="16" t="s">
        <v>697</v>
      </c>
      <c r="I66" s="18"/>
    </row>
    <row r="67" spans="1:9" x14ac:dyDescent="0.25">
      <c r="A67" s="37" t="s">
        <v>684</v>
      </c>
      <c r="B67" s="34" t="s">
        <v>639</v>
      </c>
      <c r="C67" s="34" t="s">
        <v>685</v>
      </c>
      <c r="D67" s="12" t="s">
        <v>700</v>
      </c>
      <c r="E67" s="12" t="s">
        <v>57</v>
      </c>
      <c r="F67" s="14">
        <v>620</v>
      </c>
      <c r="G67" s="19">
        <v>2</v>
      </c>
      <c r="H67" s="12"/>
      <c r="I67" s="14"/>
    </row>
    <row r="68" spans="1:9" x14ac:dyDescent="0.25">
      <c r="A68" s="36" t="s">
        <v>687</v>
      </c>
      <c r="B68" s="33" t="s">
        <v>624</v>
      </c>
      <c r="C68" s="33" t="s">
        <v>688</v>
      </c>
      <c r="D68" s="12" t="s">
        <v>700</v>
      </c>
      <c r="E68" s="12" t="s">
        <v>57</v>
      </c>
      <c r="F68" s="14">
        <v>621</v>
      </c>
      <c r="G68" s="19">
        <v>3</v>
      </c>
      <c r="H68" s="12"/>
      <c r="I68" s="14"/>
    </row>
    <row r="69" spans="1:9" x14ac:dyDescent="0.25">
      <c r="A69" s="36" t="s">
        <v>689</v>
      </c>
      <c r="B69" s="33" t="s">
        <v>690</v>
      </c>
      <c r="C69" s="33" t="s">
        <v>691</v>
      </c>
      <c r="D69" s="12" t="s">
        <v>700</v>
      </c>
      <c r="E69" s="12" t="s">
        <v>57</v>
      </c>
      <c r="F69" s="14">
        <v>622</v>
      </c>
      <c r="G69" s="19">
        <v>4</v>
      </c>
      <c r="H69" s="12"/>
      <c r="I69" s="14"/>
    </row>
    <row r="70" spans="1:9" x14ac:dyDescent="0.25">
      <c r="A70" s="37" t="s">
        <v>692</v>
      </c>
      <c r="B70" s="34" t="s">
        <v>639</v>
      </c>
      <c r="C70" s="34" t="s">
        <v>693</v>
      </c>
      <c r="D70" s="12" t="s">
        <v>700</v>
      </c>
      <c r="E70" s="12" t="s">
        <v>57</v>
      </c>
      <c r="F70" s="14">
        <v>623</v>
      </c>
      <c r="G70" s="19">
        <v>1</v>
      </c>
      <c r="H70" s="12" t="s">
        <v>701</v>
      </c>
      <c r="I70" s="14" t="s">
        <v>182</v>
      </c>
    </row>
    <row r="71" spans="1:9" x14ac:dyDescent="0.25">
      <c r="A71" s="37" t="s">
        <v>695</v>
      </c>
      <c r="B71" s="34" t="s">
        <v>654</v>
      </c>
      <c r="C71" s="34" t="s">
        <v>696</v>
      </c>
      <c r="D71" s="12" t="s">
        <v>700</v>
      </c>
      <c r="E71" s="12" t="s">
        <v>380</v>
      </c>
      <c r="F71" s="14">
        <v>624</v>
      </c>
      <c r="G71" s="19">
        <v>1</v>
      </c>
      <c r="H71" s="12" t="s">
        <v>702</v>
      </c>
      <c r="I71" s="14" t="s">
        <v>10</v>
      </c>
    </row>
    <row r="72" spans="1:9" x14ac:dyDescent="0.25">
      <c r="A72" s="36" t="s">
        <v>828</v>
      </c>
      <c r="B72" s="33" t="s">
        <v>621</v>
      </c>
      <c r="C72" s="33" t="s">
        <v>829</v>
      </c>
      <c r="D72" s="12" t="s">
        <v>700</v>
      </c>
      <c r="E72" s="12" t="s">
        <v>380</v>
      </c>
      <c r="F72" s="14">
        <v>625</v>
      </c>
      <c r="G72" s="19">
        <v>2</v>
      </c>
      <c r="H72" s="12" t="s">
        <v>834</v>
      </c>
      <c r="I72" s="14"/>
    </row>
    <row r="73" spans="1:9" x14ac:dyDescent="0.25">
      <c r="A73" s="36" t="s">
        <v>698</v>
      </c>
      <c r="B73" s="33" t="s">
        <v>624</v>
      </c>
      <c r="C73" s="33" t="s">
        <v>699</v>
      </c>
      <c r="D73" s="12" t="s">
        <v>700</v>
      </c>
      <c r="E73" s="12" t="s">
        <v>380</v>
      </c>
      <c r="F73" s="14">
        <v>626</v>
      </c>
      <c r="G73" s="19">
        <v>4</v>
      </c>
      <c r="H73" s="12"/>
      <c r="I73" s="14"/>
    </row>
    <row r="74" spans="1:9" ht="15.75" thickBot="1" x14ac:dyDescent="0.3">
      <c r="A74" s="23" t="s">
        <v>830</v>
      </c>
      <c r="B74" s="47" t="s">
        <v>759</v>
      </c>
      <c r="C74" s="24" t="s">
        <v>831</v>
      </c>
      <c r="D74" s="16" t="s">
        <v>700</v>
      </c>
      <c r="E74" s="16" t="s">
        <v>380</v>
      </c>
      <c r="F74" s="18">
        <v>627</v>
      </c>
      <c r="G74" s="32">
        <v>3</v>
      </c>
      <c r="H74" s="16"/>
      <c r="I74" s="18"/>
    </row>
    <row r="75" spans="1:9" x14ac:dyDescent="0.25">
      <c r="A75" s="12"/>
      <c r="B75" s="12"/>
      <c r="C75" s="12"/>
      <c r="D75" s="12"/>
      <c r="E75" s="12"/>
      <c r="F75" s="12"/>
      <c r="G75" s="19"/>
      <c r="H75" s="12"/>
      <c r="I75" s="12"/>
    </row>
    <row r="76" spans="1:9" ht="23.25" thickBot="1" x14ac:dyDescent="0.35">
      <c r="A76" s="2" t="s">
        <v>613</v>
      </c>
      <c r="F76" s="3" t="s">
        <v>63</v>
      </c>
    </row>
    <row r="77" spans="1:9" s="6" customFormat="1" ht="15.75" thickBot="1" x14ac:dyDescent="0.3">
      <c r="A77" s="4"/>
      <c r="B77" s="4"/>
      <c r="C77" s="4"/>
      <c r="D77" s="4"/>
      <c r="E77" s="5"/>
      <c r="F77" s="5"/>
      <c r="G77" s="193" t="s">
        <v>384</v>
      </c>
      <c r="H77" s="194"/>
      <c r="I77" s="195"/>
    </row>
    <row r="78" spans="1:9" s="6" customFormat="1" ht="15.75" thickBot="1" x14ac:dyDescent="0.3">
      <c r="A78" s="31" t="s">
        <v>3</v>
      </c>
      <c r="B78" s="31" t="s">
        <v>4</v>
      </c>
      <c r="C78" s="31" t="s">
        <v>5</v>
      </c>
      <c r="D78" s="31" t="s">
        <v>6</v>
      </c>
      <c r="E78" s="31" t="s">
        <v>7</v>
      </c>
      <c r="F78" s="30" t="s">
        <v>8</v>
      </c>
      <c r="G78" s="30" t="s">
        <v>9</v>
      </c>
      <c r="H78" s="31" t="s">
        <v>6</v>
      </c>
      <c r="I78" s="31" t="s">
        <v>10</v>
      </c>
    </row>
    <row r="79" spans="1:9" x14ac:dyDescent="0.25">
      <c r="A79" s="46" t="s">
        <v>836</v>
      </c>
      <c r="B79" s="45" t="s">
        <v>639</v>
      </c>
      <c r="C79" s="45" t="s">
        <v>837</v>
      </c>
      <c r="D79" s="21" t="s">
        <v>705</v>
      </c>
      <c r="E79" s="21" t="s">
        <v>168</v>
      </c>
      <c r="F79" s="21">
        <v>628</v>
      </c>
      <c r="G79" s="21">
        <v>3</v>
      </c>
      <c r="H79" s="21"/>
      <c r="I79" s="22"/>
    </row>
    <row r="80" spans="1:9" x14ac:dyDescent="0.25">
      <c r="A80" s="37" t="s">
        <v>838</v>
      </c>
      <c r="B80" s="34" t="s">
        <v>632</v>
      </c>
      <c r="C80" s="34" t="s">
        <v>839</v>
      </c>
      <c r="D80" s="1" t="s">
        <v>705</v>
      </c>
      <c r="E80" s="1" t="s">
        <v>168</v>
      </c>
      <c r="F80" s="1">
        <v>629</v>
      </c>
      <c r="G80" s="1">
        <v>4</v>
      </c>
      <c r="I80" s="27"/>
    </row>
    <row r="81" spans="1:9" x14ac:dyDescent="0.25">
      <c r="A81" s="36" t="s">
        <v>840</v>
      </c>
      <c r="B81" s="1" t="s">
        <v>664</v>
      </c>
      <c r="C81" s="33" t="s">
        <v>841</v>
      </c>
      <c r="D81" s="1" t="s">
        <v>705</v>
      </c>
      <c r="E81" s="1" t="s">
        <v>168</v>
      </c>
      <c r="F81" s="1">
        <v>630</v>
      </c>
      <c r="G81" s="1">
        <v>2</v>
      </c>
      <c r="I81" s="27"/>
    </row>
    <row r="82" spans="1:9" x14ac:dyDescent="0.25">
      <c r="A82" s="36" t="s">
        <v>842</v>
      </c>
      <c r="B82" s="33" t="s">
        <v>637</v>
      </c>
      <c r="C82" s="33" t="s">
        <v>843</v>
      </c>
      <c r="D82" s="1" t="s">
        <v>705</v>
      </c>
      <c r="E82" s="1" t="s">
        <v>168</v>
      </c>
      <c r="F82" s="1">
        <v>631</v>
      </c>
      <c r="G82" s="1">
        <v>1</v>
      </c>
      <c r="I82" s="27"/>
    </row>
    <row r="83" spans="1:9" x14ac:dyDescent="0.25">
      <c r="A83" s="26" t="s">
        <v>844</v>
      </c>
      <c r="B83" s="1" t="s">
        <v>690</v>
      </c>
      <c r="C83" s="1" t="s">
        <v>845</v>
      </c>
      <c r="D83" s="1" t="s">
        <v>705</v>
      </c>
      <c r="E83" s="1" t="s">
        <v>169</v>
      </c>
      <c r="F83" s="1">
        <v>632</v>
      </c>
      <c r="G83" s="1">
        <v>1</v>
      </c>
      <c r="H83" s="1" t="s">
        <v>892</v>
      </c>
      <c r="I83" s="27"/>
    </row>
    <row r="84" spans="1:9" x14ac:dyDescent="0.25">
      <c r="A84" s="37" t="s">
        <v>846</v>
      </c>
      <c r="B84" s="34" t="s">
        <v>632</v>
      </c>
      <c r="C84" s="34" t="s">
        <v>847</v>
      </c>
      <c r="D84" s="1" t="s">
        <v>705</v>
      </c>
      <c r="E84" s="1" t="s">
        <v>169</v>
      </c>
      <c r="F84" s="1">
        <v>633</v>
      </c>
      <c r="G84" s="1">
        <v>3</v>
      </c>
      <c r="I84" s="27"/>
    </row>
    <row r="85" spans="1:9" x14ac:dyDescent="0.25">
      <c r="A85" s="36" t="s">
        <v>848</v>
      </c>
      <c r="B85" s="1" t="s">
        <v>664</v>
      </c>
      <c r="C85" s="33" t="s">
        <v>849</v>
      </c>
      <c r="D85" s="1" t="s">
        <v>705</v>
      </c>
      <c r="E85" s="1" t="s">
        <v>169</v>
      </c>
      <c r="F85" s="1">
        <v>634</v>
      </c>
      <c r="G85" s="1">
        <v>2</v>
      </c>
      <c r="I85" s="27"/>
    </row>
    <row r="86" spans="1:9" x14ac:dyDescent="0.25">
      <c r="A86" s="37" t="s">
        <v>850</v>
      </c>
      <c r="B86" s="34" t="s">
        <v>759</v>
      </c>
      <c r="C86" s="34" t="s">
        <v>851</v>
      </c>
      <c r="D86" s="1" t="s">
        <v>705</v>
      </c>
      <c r="E86" s="1" t="s">
        <v>15</v>
      </c>
      <c r="F86" s="1">
        <v>635</v>
      </c>
      <c r="G86" s="1">
        <v>5</v>
      </c>
      <c r="I86" s="27"/>
    </row>
    <row r="87" spans="1:9" x14ac:dyDescent="0.25">
      <c r="A87" s="37" t="s">
        <v>852</v>
      </c>
      <c r="B87" s="34" t="s">
        <v>632</v>
      </c>
      <c r="C87" s="34" t="s">
        <v>853</v>
      </c>
      <c r="D87" s="1" t="s">
        <v>705</v>
      </c>
      <c r="E87" s="1" t="s">
        <v>15</v>
      </c>
      <c r="F87" s="1">
        <v>636</v>
      </c>
      <c r="G87" s="1">
        <v>3</v>
      </c>
      <c r="I87" s="27"/>
    </row>
    <row r="88" spans="1:9" x14ac:dyDescent="0.25">
      <c r="A88" s="36" t="s">
        <v>854</v>
      </c>
      <c r="B88" s="33" t="s">
        <v>648</v>
      </c>
      <c r="C88" s="33" t="s">
        <v>855</v>
      </c>
      <c r="D88" s="1" t="s">
        <v>705</v>
      </c>
      <c r="E88" s="1" t="s">
        <v>15</v>
      </c>
      <c r="F88" s="1">
        <v>637</v>
      </c>
      <c r="G88" s="1">
        <v>4</v>
      </c>
      <c r="I88" s="27"/>
    </row>
    <row r="89" spans="1:9" x14ac:dyDescent="0.25">
      <c r="A89" s="37" t="s">
        <v>856</v>
      </c>
      <c r="B89" s="34" t="s">
        <v>632</v>
      </c>
      <c r="C89" s="34" t="s">
        <v>857</v>
      </c>
      <c r="D89" s="1" t="s">
        <v>705</v>
      </c>
      <c r="E89" s="1" t="s">
        <v>15</v>
      </c>
      <c r="F89" s="1">
        <v>638</v>
      </c>
      <c r="G89" s="1">
        <v>2</v>
      </c>
      <c r="H89" s="1" t="s">
        <v>710</v>
      </c>
      <c r="I89" s="27"/>
    </row>
    <row r="90" spans="1:9" ht="15.75" thickBot="1" x14ac:dyDescent="0.3">
      <c r="A90" s="48" t="s">
        <v>858</v>
      </c>
      <c r="B90" s="47" t="s">
        <v>660</v>
      </c>
      <c r="C90" s="47" t="s">
        <v>859</v>
      </c>
      <c r="D90" s="24" t="s">
        <v>705</v>
      </c>
      <c r="E90" s="24" t="s">
        <v>15</v>
      </c>
      <c r="F90" s="24">
        <v>639</v>
      </c>
      <c r="G90" s="24">
        <v>1</v>
      </c>
      <c r="H90" s="24" t="s">
        <v>717</v>
      </c>
      <c r="I90" s="25"/>
    </row>
    <row r="91" spans="1:9" x14ac:dyDescent="0.25">
      <c r="A91" s="46" t="s">
        <v>860</v>
      </c>
      <c r="B91" s="45" t="s">
        <v>660</v>
      </c>
      <c r="C91" s="45" t="s">
        <v>861</v>
      </c>
      <c r="D91" s="21" t="s">
        <v>720</v>
      </c>
      <c r="E91" s="21" t="s">
        <v>24</v>
      </c>
      <c r="F91" s="21">
        <v>640</v>
      </c>
      <c r="G91" s="21">
        <v>2</v>
      </c>
      <c r="H91" s="21"/>
      <c r="I91" s="22"/>
    </row>
    <row r="92" spans="1:9" x14ac:dyDescent="0.25">
      <c r="A92" s="37" t="s">
        <v>862</v>
      </c>
      <c r="B92" s="34" t="s">
        <v>632</v>
      </c>
      <c r="C92" s="34" t="s">
        <v>863</v>
      </c>
      <c r="D92" s="1" t="s">
        <v>720</v>
      </c>
      <c r="E92" s="1" t="s">
        <v>24</v>
      </c>
      <c r="F92" s="1">
        <v>641</v>
      </c>
      <c r="G92" s="1">
        <v>1</v>
      </c>
      <c r="I92" s="27"/>
    </row>
    <row r="93" spans="1:9" x14ac:dyDescent="0.25">
      <c r="A93" s="36" t="s">
        <v>864</v>
      </c>
      <c r="B93" s="33" t="s">
        <v>615</v>
      </c>
      <c r="C93" s="33" t="s">
        <v>865</v>
      </c>
      <c r="D93" s="1" t="s">
        <v>720</v>
      </c>
      <c r="E93" s="1" t="s">
        <v>24</v>
      </c>
      <c r="F93" s="1">
        <v>642</v>
      </c>
      <c r="G93" s="1">
        <v>3</v>
      </c>
      <c r="I93" s="27"/>
    </row>
    <row r="94" spans="1:9" x14ac:dyDescent="0.25">
      <c r="A94" s="36" t="s">
        <v>866</v>
      </c>
      <c r="B94" s="33" t="s">
        <v>654</v>
      </c>
      <c r="C94" s="33" t="s">
        <v>867</v>
      </c>
      <c r="D94" s="1" t="s">
        <v>720</v>
      </c>
      <c r="E94" s="1" t="s">
        <v>34</v>
      </c>
      <c r="F94" s="1">
        <v>643</v>
      </c>
      <c r="G94" s="1">
        <v>4</v>
      </c>
      <c r="I94" s="27"/>
    </row>
    <row r="95" spans="1:9" x14ac:dyDescent="0.25">
      <c r="A95" s="37" t="s">
        <v>868</v>
      </c>
      <c r="B95" s="34" t="s">
        <v>654</v>
      </c>
      <c r="C95" s="34" t="s">
        <v>869</v>
      </c>
      <c r="D95" s="1" t="s">
        <v>720</v>
      </c>
      <c r="E95" s="1" t="s">
        <v>34</v>
      </c>
      <c r="F95" s="1">
        <v>644</v>
      </c>
      <c r="G95" s="1">
        <v>2</v>
      </c>
      <c r="H95" s="1" t="s">
        <v>895</v>
      </c>
      <c r="I95" s="27"/>
    </row>
    <row r="96" spans="1:9" x14ac:dyDescent="0.25">
      <c r="A96" s="37" t="s">
        <v>870</v>
      </c>
      <c r="B96" s="34" t="s">
        <v>654</v>
      </c>
      <c r="C96" s="34" t="s">
        <v>871</v>
      </c>
      <c r="D96" s="1" t="s">
        <v>720</v>
      </c>
      <c r="E96" s="1" t="s">
        <v>34</v>
      </c>
      <c r="F96" s="1">
        <v>645</v>
      </c>
      <c r="G96" s="1">
        <v>3</v>
      </c>
      <c r="I96" s="27"/>
    </row>
    <row r="97" spans="1:9" x14ac:dyDescent="0.25">
      <c r="A97" s="37" t="s">
        <v>872</v>
      </c>
      <c r="B97" s="34" t="s">
        <v>639</v>
      </c>
      <c r="C97" s="34" t="s">
        <v>873</v>
      </c>
      <c r="D97" s="1" t="s">
        <v>720</v>
      </c>
      <c r="E97" s="1" t="s">
        <v>34</v>
      </c>
      <c r="F97" s="1">
        <v>646</v>
      </c>
      <c r="G97" s="1">
        <v>1</v>
      </c>
      <c r="H97" s="1" t="s">
        <v>893</v>
      </c>
      <c r="I97" s="27"/>
    </row>
    <row r="98" spans="1:9" x14ac:dyDescent="0.25">
      <c r="A98" s="36" t="s">
        <v>874</v>
      </c>
      <c r="B98" s="33" t="s">
        <v>665</v>
      </c>
      <c r="C98" s="33" t="s">
        <v>875</v>
      </c>
      <c r="D98" s="1" t="s">
        <v>720</v>
      </c>
      <c r="E98" s="1" t="s">
        <v>41</v>
      </c>
      <c r="F98" s="1">
        <v>647</v>
      </c>
      <c r="G98" s="1">
        <v>2</v>
      </c>
      <c r="I98" s="27"/>
    </row>
    <row r="99" spans="1:9" x14ac:dyDescent="0.25">
      <c r="A99" s="36" t="s">
        <v>876</v>
      </c>
      <c r="B99" s="33" t="s">
        <v>665</v>
      </c>
      <c r="C99" s="33" t="s">
        <v>877</v>
      </c>
      <c r="D99" s="1" t="s">
        <v>720</v>
      </c>
      <c r="E99" s="1" t="s">
        <v>41</v>
      </c>
      <c r="F99" s="1">
        <v>648</v>
      </c>
      <c r="G99" s="1">
        <v>4</v>
      </c>
      <c r="I99" s="27"/>
    </row>
    <row r="100" spans="1:9" x14ac:dyDescent="0.25">
      <c r="A100" s="36" t="s">
        <v>703</v>
      </c>
      <c r="B100" s="33" t="s">
        <v>615</v>
      </c>
      <c r="C100" s="33" t="s">
        <v>704</v>
      </c>
      <c r="D100" s="1" t="s">
        <v>720</v>
      </c>
      <c r="E100" s="1" t="s">
        <v>41</v>
      </c>
      <c r="F100" s="1">
        <v>649</v>
      </c>
      <c r="G100" s="1">
        <v>1</v>
      </c>
      <c r="H100" s="1" t="s">
        <v>894</v>
      </c>
      <c r="I100" s="27"/>
    </row>
    <row r="101" spans="1:9" ht="15.75" thickBot="1" x14ac:dyDescent="0.3">
      <c r="A101" s="38" t="s">
        <v>878</v>
      </c>
      <c r="B101" s="39" t="s">
        <v>637</v>
      </c>
      <c r="C101" s="39" t="s">
        <v>879</v>
      </c>
      <c r="D101" s="24" t="s">
        <v>720</v>
      </c>
      <c r="E101" s="24" t="s">
        <v>41</v>
      </c>
      <c r="F101" s="24">
        <v>650</v>
      </c>
      <c r="G101" s="24">
        <v>3</v>
      </c>
      <c r="H101" s="24"/>
      <c r="I101" s="25"/>
    </row>
    <row r="102" spans="1:9" x14ac:dyDescent="0.25">
      <c r="A102" s="40" t="s">
        <v>706</v>
      </c>
      <c r="B102" s="41" t="s">
        <v>654</v>
      </c>
      <c r="C102" s="41" t="s">
        <v>707</v>
      </c>
      <c r="D102" s="21" t="s">
        <v>71</v>
      </c>
      <c r="E102" s="21" t="s">
        <v>87</v>
      </c>
      <c r="F102" s="21">
        <v>651</v>
      </c>
      <c r="G102" s="21">
        <v>5</v>
      </c>
      <c r="H102" s="21"/>
      <c r="I102" s="22"/>
    </row>
    <row r="103" spans="1:9" x14ac:dyDescent="0.25">
      <c r="A103" s="36" t="s">
        <v>708</v>
      </c>
      <c r="B103" s="33" t="s">
        <v>624</v>
      </c>
      <c r="C103" s="33" t="s">
        <v>709</v>
      </c>
      <c r="D103" s="1" t="s">
        <v>71</v>
      </c>
      <c r="E103" s="1" t="s">
        <v>87</v>
      </c>
      <c r="F103" s="1">
        <v>652</v>
      </c>
      <c r="G103" s="1">
        <v>1</v>
      </c>
      <c r="H103" s="1" t="s">
        <v>85</v>
      </c>
      <c r="I103" s="27"/>
    </row>
    <row r="104" spans="1:9" x14ac:dyDescent="0.25">
      <c r="A104" s="36" t="s">
        <v>711</v>
      </c>
      <c r="B104" s="33" t="s">
        <v>621</v>
      </c>
      <c r="C104" s="33" t="s">
        <v>712</v>
      </c>
      <c r="D104" s="1" t="s">
        <v>71</v>
      </c>
      <c r="E104" s="1" t="s">
        <v>87</v>
      </c>
      <c r="F104" s="1">
        <v>653</v>
      </c>
      <c r="G104" s="1">
        <v>2</v>
      </c>
      <c r="H104" s="1" t="s">
        <v>72</v>
      </c>
      <c r="I104" s="27"/>
    </row>
    <row r="105" spans="1:9" x14ac:dyDescent="0.25">
      <c r="A105" s="37" t="s">
        <v>713</v>
      </c>
      <c r="B105" s="34" t="s">
        <v>660</v>
      </c>
      <c r="C105" s="34" t="s">
        <v>714</v>
      </c>
      <c r="D105" s="1" t="s">
        <v>71</v>
      </c>
      <c r="E105" s="1" t="s">
        <v>87</v>
      </c>
      <c r="F105" s="1">
        <v>654</v>
      </c>
      <c r="G105" s="1">
        <v>4</v>
      </c>
      <c r="I105" s="27"/>
    </row>
    <row r="106" spans="1:9" x14ac:dyDescent="0.25">
      <c r="A106" s="36" t="s">
        <v>715</v>
      </c>
      <c r="B106" s="33" t="s">
        <v>624</v>
      </c>
      <c r="C106" s="33" t="s">
        <v>716</v>
      </c>
      <c r="D106" s="1" t="s">
        <v>71</v>
      </c>
      <c r="E106" s="1" t="s">
        <v>87</v>
      </c>
      <c r="F106" s="1">
        <v>655</v>
      </c>
      <c r="G106" s="1">
        <v>3</v>
      </c>
      <c r="I106" s="27"/>
    </row>
    <row r="107" spans="1:9" ht="15.75" thickBot="1" x14ac:dyDescent="0.3">
      <c r="A107" s="48" t="s">
        <v>880</v>
      </c>
      <c r="B107" s="47" t="s">
        <v>801</v>
      </c>
      <c r="C107" s="47" t="s">
        <v>881</v>
      </c>
      <c r="D107" s="24" t="s">
        <v>71</v>
      </c>
      <c r="E107" s="24" t="s">
        <v>90</v>
      </c>
      <c r="F107" s="24">
        <v>656</v>
      </c>
      <c r="G107" s="24">
        <v>1</v>
      </c>
      <c r="H107" s="24" t="s">
        <v>205</v>
      </c>
      <c r="I107" s="25"/>
    </row>
    <row r="108" spans="1:9" x14ac:dyDescent="0.25">
      <c r="A108" s="40" t="s">
        <v>882</v>
      </c>
      <c r="B108" s="41" t="s">
        <v>634</v>
      </c>
      <c r="C108" s="41" t="s">
        <v>883</v>
      </c>
      <c r="D108" s="21" t="s">
        <v>86</v>
      </c>
      <c r="E108" s="21" t="s">
        <v>46</v>
      </c>
      <c r="F108" s="21">
        <v>657</v>
      </c>
      <c r="G108" s="21">
        <v>5</v>
      </c>
      <c r="H108" s="21"/>
      <c r="I108" s="22"/>
    </row>
    <row r="109" spans="1:9" x14ac:dyDescent="0.25">
      <c r="A109" s="36" t="s">
        <v>718</v>
      </c>
      <c r="B109" s="33" t="s">
        <v>634</v>
      </c>
      <c r="C109" s="33" t="s">
        <v>719</v>
      </c>
      <c r="D109" s="1" t="s">
        <v>86</v>
      </c>
      <c r="E109" s="1" t="s">
        <v>46</v>
      </c>
      <c r="F109" s="1">
        <v>658</v>
      </c>
      <c r="G109" s="1">
        <v>3</v>
      </c>
      <c r="I109" s="27"/>
    </row>
    <row r="110" spans="1:9" x14ac:dyDescent="0.25">
      <c r="A110" s="37" t="s">
        <v>721</v>
      </c>
      <c r="B110" s="34" t="s">
        <v>632</v>
      </c>
      <c r="C110" s="34" t="s">
        <v>722</v>
      </c>
      <c r="D110" s="1" t="s">
        <v>86</v>
      </c>
      <c r="E110" s="1" t="s">
        <v>46</v>
      </c>
      <c r="F110" s="1">
        <v>659</v>
      </c>
      <c r="G110" s="1">
        <v>2</v>
      </c>
      <c r="I110" s="27"/>
    </row>
    <row r="111" spans="1:9" x14ac:dyDescent="0.25">
      <c r="A111" s="37" t="s">
        <v>723</v>
      </c>
      <c r="B111" s="34" t="s">
        <v>639</v>
      </c>
      <c r="C111" s="34" t="s">
        <v>724</v>
      </c>
      <c r="D111" s="1" t="s">
        <v>86</v>
      </c>
      <c r="E111" s="1" t="s">
        <v>46</v>
      </c>
      <c r="F111" s="1">
        <v>660</v>
      </c>
      <c r="G111" s="1">
        <v>1</v>
      </c>
      <c r="H111" s="1" t="s">
        <v>206</v>
      </c>
      <c r="I111" s="27"/>
    </row>
    <row r="112" spans="1:9" x14ac:dyDescent="0.25">
      <c r="A112" s="26" t="s">
        <v>884</v>
      </c>
      <c r="B112" s="1" t="s">
        <v>690</v>
      </c>
      <c r="C112" s="1" t="s">
        <v>885</v>
      </c>
      <c r="D112" s="1" t="s">
        <v>86</v>
      </c>
      <c r="E112" s="1" t="s">
        <v>46</v>
      </c>
      <c r="F112" s="1">
        <v>661</v>
      </c>
      <c r="G112" s="1">
        <v>4</v>
      </c>
      <c r="I112" s="27"/>
    </row>
    <row r="113" spans="1:9" x14ac:dyDescent="0.25">
      <c r="A113" s="36" t="s">
        <v>725</v>
      </c>
      <c r="B113" s="33" t="s">
        <v>665</v>
      </c>
      <c r="C113" s="33" t="s">
        <v>726</v>
      </c>
      <c r="D113" s="1" t="s">
        <v>86</v>
      </c>
      <c r="E113" s="1" t="s">
        <v>179</v>
      </c>
      <c r="F113" s="1">
        <v>662</v>
      </c>
      <c r="G113" s="1">
        <v>4</v>
      </c>
      <c r="I113" s="27"/>
    </row>
    <row r="114" spans="1:9" x14ac:dyDescent="0.25">
      <c r="A114" s="36" t="s">
        <v>727</v>
      </c>
      <c r="B114" s="33" t="s">
        <v>648</v>
      </c>
      <c r="C114" s="33" t="s">
        <v>728</v>
      </c>
      <c r="D114" s="1" t="s">
        <v>86</v>
      </c>
      <c r="E114" s="1" t="s">
        <v>179</v>
      </c>
      <c r="F114" s="1">
        <v>663</v>
      </c>
      <c r="G114" s="1">
        <v>3</v>
      </c>
      <c r="I114" s="27"/>
    </row>
    <row r="115" spans="1:9" x14ac:dyDescent="0.25">
      <c r="A115" s="37" t="s">
        <v>729</v>
      </c>
      <c r="B115" s="34" t="s">
        <v>654</v>
      </c>
      <c r="C115" s="34" t="s">
        <v>730</v>
      </c>
      <c r="D115" s="1" t="s">
        <v>86</v>
      </c>
      <c r="E115" s="1" t="s">
        <v>179</v>
      </c>
      <c r="F115" s="1">
        <v>664</v>
      </c>
      <c r="G115" s="1">
        <v>6</v>
      </c>
      <c r="I115" s="27"/>
    </row>
    <row r="116" spans="1:9" x14ac:dyDescent="0.25">
      <c r="A116" s="37" t="s">
        <v>886</v>
      </c>
      <c r="B116" s="1" t="s">
        <v>801</v>
      </c>
      <c r="C116" s="34" t="s">
        <v>887</v>
      </c>
      <c r="D116" s="1" t="s">
        <v>86</v>
      </c>
      <c r="E116" s="1" t="s">
        <v>179</v>
      </c>
      <c r="F116" s="1">
        <v>665</v>
      </c>
      <c r="G116" s="1">
        <v>5</v>
      </c>
      <c r="I116" s="27"/>
    </row>
    <row r="117" spans="1:9" x14ac:dyDescent="0.25">
      <c r="A117" s="37" t="s">
        <v>731</v>
      </c>
      <c r="B117" s="34" t="s">
        <v>639</v>
      </c>
      <c r="C117" s="34" t="s">
        <v>732</v>
      </c>
      <c r="D117" s="1" t="s">
        <v>86</v>
      </c>
      <c r="E117" s="1" t="s">
        <v>179</v>
      </c>
      <c r="F117" s="1">
        <v>666</v>
      </c>
      <c r="G117" s="1">
        <v>1</v>
      </c>
      <c r="H117" s="1" t="s">
        <v>91</v>
      </c>
      <c r="I117" s="27" t="s">
        <v>182</v>
      </c>
    </row>
    <row r="118" spans="1:9" x14ac:dyDescent="0.25">
      <c r="A118" s="26" t="s">
        <v>888</v>
      </c>
      <c r="B118" s="1" t="s">
        <v>639</v>
      </c>
      <c r="C118" s="1" t="s">
        <v>889</v>
      </c>
      <c r="D118" s="1" t="s">
        <v>86</v>
      </c>
      <c r="E118" s="1" t="s">
        <v>179</v>
      </c>
      <c r="F118" s="1">
        <v>667</v>
      </c>
      <c r="G118" s="1">
        <v>2</v>
      </c>
      <c r="H118" s="1" t="s">
        <v>94</v>
      </c>
      <c r="I118" s="27"/>
    </row>
    <row r="119" spans="1:9" x14ac:dyDescent="0.25">
      <c r="A119" s="37" t="s">
        <v>733</v>
      </c>
      <c r="B119" s="34" t="s">
        <v>654</v>
      </c>
      <c r="C119" s="34" t="s">
        <v>734</v>
      </c>
      <c r="D119" s="1" t="s">
        <v>86</v>
      </c>
      <c r="E119" s="1" t="s">
        <v>178</v>
      </c>
      <c r="F119" s="1">
        <v>668</v>
      </c>
      <c r="G119" s="1">
        <v>3</v>
      </c>
      <c r="I119" s="27"/>
    </row>
    <row r="120" spans="1:9" x14ac:dyDescent="0.25">
      <c r="A120" s="37" t="s">
        <v>735</v>
      </c>
      <c r="B120" s="34" t="s">
        <v>660</v>
      </c>
      <c r="C120" s="34" t="s">
        <v>736</v>
      </c>
      <c r="D120" s="1" t="s">
        <v>86</v>
      </c>
      <c r="E120" s="1" t="s">
        <v>178</v>
      </c>
      <c r="F120" s="1">
        <v>669</v>
      </c>
      <c r="G120" s="1">
        <v>1</v>
      </c>
      <c r="I120" s="27"/>
    </row>
    <row r="121" spans="1:9" ht="15.75" thickBot="1" x14ac:dyDescent="0.3">
      <c r="A121" s="48" t="s">
        <v>737</v>
      </c>
      <c r="B121" s="47" t="s">
        <v>632</v>
      </c>
      <c r="C121" s="47" t="s">
        <v>738</v>
      </c>
      <c r="D121" s="24" t="s">
        <v>86</v>
      </c>
      <c r="E121" s="24" t="s">
        <v>178</v>
      </c>
      <c r="F121" s="24">
        <v>670</v>
      </c>
      <c r="G121" s="24">
        <v>2</v>
      </c>
      <c r="H121" s="24"/>
      <c r="I121" s="25"/>
    </row>
    <row r="122" spans="1:9" x14ac:dyDescent="0.25">
      <c r="A122" s="46" t="s">
        <v>739</v>
      </c>
      <c r="B122" s="45" t="s">
        <v>654</v>
      </c>
      <c r="C122" s="45" t="s">
        <v>740</v>
      </c>
      <c r="D122" s="21" t="s">
        <v>268</v>
      </c>
      <c r="E122" s="21" t="s">
        <v>276</v>
      </c>
      <c r="F122" s="21">
        <v>671</v>
      </c>
      <c r="G122" s="21">
        <v>3</v>
      </c>
      <c r="H122" s="21"/>
      <c r="I122" s="22"/>
    </row>
    <row r="123" spans="1:9" x14ac:dyDescent="0.25">
      <c r="A123" s="36" t="s">
        <v>741</v>
      </c>
      <c r="B123" s="33" t="s">
        <v>634</v>
      </c>
      <c r="C123" s="33" t="s">
        <v>742</v>
      </c>
      <c r="D123" s="1" t="s">
        <v>268</v>
      </c>
      <c r="E123" s="1" t="s">
        <v>276</v>
      </c>
      <c r="F123" s="1">
        <v>672</v>
      </c>
      <c r="G123" s="1">
        <v>2</v>
      </c>
      <c r="H123" s="1" t="s">
        <v>271</v>
      </c>
      <c r="I123" s="27"/>
    </row>
    <row r="124" spans="1:9" ht="15.75" thickBot="1" x14ac:dyDescent="0.3">
      <c r="A124" s="23" t="s">
        <v>743</v>
      </c>
      <c r="B124" s="24" t="s">
        <v>621</v>
      </c>
      <c r="C124" s="24" t="s">
        <v>744</v>
      </c>
      <c r="D124" s="24" t="s">
        <v>268</v>
      </c>
      <c r="E124" s="24" t="s">
        <v>276</v>
      </c>
      <c r="F124" s="24">
        <v>673</v>
      </c>
      <c r="G124" s="24">
        <v>1</v>
      </c>
      <c r="H124" s="24" t="s">
        <v>277</v>
      </c>
      <c r="I124" s="25" t="s">
        <v>59</v>
      </c>
    </row>
    <row r="125" spans="1:9" x14ac:dyDescent="0.25">
      <c r="A125" s="37" t="s">
        <v>745</v>
      </c>
      <c r="B125" s="34" t="s">
        <v>654</v>
      </c>
      <c r="C125" s="34" t="s">
        <v>746</v>
      </c>
      <c r="D125" s="1" t="s">
        <v>407</v>
      </c>
      <c r="E125" s="1" t="s">
        <v>54</v>
      </c>
      <c r="F125" s="1">
        <v>674</v>
      </c>
      <c r="G125" s="1">
        <v>1</v>
      </c>
      <c r="H125" s="1" t="s">
        <v>896</v>
      </c>
      <c r="I125" s="27"/>
    </row>
    <row r="126" spans="1:9" x14ac:dyDescent="0.25">
      <c r="A126" s="37" t="s">
        <v>747</v>
      </c>
      <c r="B126" s="34" t="s">
        <v>639</v>
      </c>
      <c r="C126" s="34" t="s">
        <v>748</v>
      </c>
      <c r="D126" s="1" t="s">
        <v>407</v>
      </c>
      <c r="E126" s="1" t="s">
        <v>57</v>
      </c>
      <c r="F126" s="1">
        <v>675</v>
      </c>
      <c r="G126" s="1">
        <v>1</v>
      </c>
      <c r="H126" s="1" t="s">
        <v>408</v>
      </c>
      <c r="I126" s="27" t="s">
        <v>10</v>
      </c>
    </row>
    <row r="127" spans="1:9" x14ac:dyDescent="0.25">
      <c r="A127" s="37" t="s">
        <v>749</v>
      </c>
      <c r="B127" s="34" t="s">
        <v>639</v>
      </c>
      <c r="C127" s="34" t="s">
        <v>750</v>
      </c>
      <c r="D127" s="1" t="s">
        <v>407</v>
      </c>
      <c r="E127" s="1" t="s">
        <v>57</v>
      </c>
      <c r="F127" s="1">
        <v>676</v>
      </c>
      <c r="G127" s="1">
        <v>3</v>
      </c>
      <c r="I127" s="27"/>
    </row>
    <row r="128" spans="1:9" ht="15.75" thickBot="1" x14ac:dyDescent="0.3">
      <c r="A128" s="23" t="s">
        <v>890</v>
      </c>
      <c r="B128" s="24" t="s">
        <v>690</v>
      </c>
      <c r="C128" s="24" t="s">
        <v>891</v>
      </c>
      <c r="D128" s="24" t="s">
        <v>407</v>
      </c>
      <c r="E128" s="24" t="s">
        <v>57</v>
      </c>
      <c r="F128" s="24">
        <v>677</v>
      </c>
      <c r="G128" s="24">
        <v>2</v>
      </c>
      <c r="H128" s="24" t="s">
        <v>897</v>
      </c>
      <c r="I128" s="25"/>
    </row>
  </sheetData>
  <sheetProtection algorithmName="SHA-512" hashValue="OR0Mz5HM6yUPkmvOwu7+kekY2ahpeX3ew/WvNHruMKf4QzJB6VCvbf8sIAQrO9m+TkT7320cTppOWf+iLE53ig==" saltValue="MheIu279dhnYqP0poA++CQ==" spinCount="100000" sheet="1" objects="1" scenarios="1"/>
  <mergeCells count="2">
    <mergeCell ref="G2:I2"/>
    <mergeCell ref="G77:I77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6737-59DC-403B-8870-D623C76F2DF4}">
  <sheetPr>
    <tabColor rgb="FF117991"/>
  </sheetPr>
  <dimension ref="A1:I117"/>
  <sheetViews>
    <sheetView zoomScaleNormal="100" workbookViewId="0"/>
  </sheetViews>
  <sheetFormatPr baseColWidth="10" defaultColWidth="11.42578125" defaultRowHeight="15" x14ac:dyDescent="0.25"/>
  <cols>
    <col min="1" max="1" width="12.140625" style="1" customWidth="1"/>
    <col min="2" max="2" width="25.42578125" style="1" bestFit="1" customWidth="1"/>
    <col min="3" max="3" width="31.285156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898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40" t="s">
        <v>1166</v>
      </c>
      <c r="B4" s="41" t="s">
        <v>922</v>
      </c>
      <c r="C4" s="41" t="s">
        <v>1167</v>
      </c>
      <c r="D4" s="8" t="s">
        <v>617</v>
      </c>
      <c r="E4" s="8" t="s">
        <v>168</v>
      </c>
      <c r="F4" s="10">
        <v>186</v>
      </c>
      <c r="G4" s="35">
        <v>2</v>
      </c>
      <c r="H4" s="8"/>
      <c r="I4" s="10"/>
    </row>
    <row r="5" spans="1:9" x14ac:dyDescent="0.25">
      <c r="A5" s="37" t="s">
        <v>1168</v>
      </c>
      <c r="B5" s="34" t="s">
        <v>321</v>
      </c>
      <c r="C5" s="34" t="s">
        <v>1169</v>
      </c>
      <c r="D5" s="12" t="s">
        <v>617</v>
      </c>
      <c r="E5" s="12" t="s">
        <v>168</v>
      </c>
      <c r="F5" s="14">
        <v>187</v>
      </c>
      <c r="G5" s="19">
        <v>4</v>
      </c>
      <c r="H5" s="12"/>
      <c r="I5" s="14"/>
    </row>
    <row r="6" spans="1:9" x14ac:dyDescent="0.25">
      <c r="A6" s="37" t="s">
        <v>1170</v>
      </c>
      <c r="B6" s="34" t="s">
        <v>908</v>
      </c>
      <c r="C6" s="34" t="s">
        <v>1171</v>
      </c>
      <c r="D6" s="12" t="s">
        <v>617</v>
      </c>
      <c r="E6" s="12" t="s">
        <v>168</v>
      </c>
      <c r="F6" s="14">
        <v>188</v>
      </c>
      <c r="G6" s="19">
        <v>1</v>
      </c>
      <c r="H6" s="12" t="s">
        <v>832</v>
      </c>
      <c r="I6" s="14"/>
    </row>
    <row r="7" spans="1:9" x14ac:dyDescent="0.25">
      <c r="A7" s="36" t="s">
        <v>1172</v>
      </c>
      <c r="B7" s="33" t="s">
        <v>922</v>
      </c>
      <c r="C7" s="33" t="s">
        <v>1173</v>
      </c>
      <c r="D7" s="12" t="s">
        <v>617</v>
      </c>
      <c r="E7" s="12" t="s">
        <v>168</v>
      </c>
      <c r="F7" s="14">
        <v>189</v>
      </c>
      <c r="G7" s="19">
        <v>3</v>
      </c>
      <c r="H7" s="12"/>
      <c r="I7" s="14"/>
    </row>
    <row r="8" spans="1:9" x14ac:dyDescent="0.25">
      <c r="A8" s="37" t="s">
        <v>1174</v>
      </c>
      <c r="B8" s="34" t="s">
        <v>17</v>
      </c>
      <c r="C8" s="34" t="s">
        <v>1175</v>
      </c>
      <c r="D8" s="12" t="s">
        <v>617</v>
      </c>
      <c r="E8" s="12" t="s">
        <v>169</v>
      </c>
      <c r="F8" s="14">
        <v>190</v>
      </c>
      <c r="G8" s="19">
        <v>1</v>
      </c>
      <c r="H8" s="12"/>
      <c r="I8" s="14"/>
    </row>
    <row r="9" spans="1:9" x14ac:dyDescent="0.25">
      <c r="A9" s="37" t="s">
        <v>1176</v>
      </c>
      <c r="B9" s="34" t="s">
        <v>1177</v>
      </c>
      <c r="C9" s="34" t="s">
        <v>1178</v>
      </c>
      <c r="D9" s="12" t="s">
        <v>617</v>
      </c>
      <c r="E9" s="12" t="s">
        <v>169</v>
      </c>
      <c r="F9" s="14">
        <v>191</v>
      </c>
      <c r="G9" s="19">
        <v>4</v>
      </c>
      <c r="H9" s="12"/>
      <c r="I9" s="14"/>
    </row>
    <row r="10" spans="1:9" x14ac:dyDescent="0.25">
      <c r="A10" s="37" t="s">
        <v>1179</v>
      </c>
      <c r="B10" s="34" t="s">
        <v>1177</v>
      </c>
      <c r="C10" s="34" t="s">
        <v>1180</v>
      </c>
      <c r="D10" s="12" t="s">
        <v>617</v>
      </c>
      <c r="E10" s="12" t="s">
        <v>169</v>
      </c>
      <c r="F10" s="14">
        <v>192</v>
      </c>
      <c r="G10" s="19">
        <v>5</v>
      </c>
      <c r="H10" s="12"/>
      <c r="I10" s="14"/>
    </row>
    <row r="11" spans="1:9" x14ac:dyDescent="0.25">
      <c r="A11" s="37" t="s">
        <v>1181</v>
      </c>
      <c r="B11" s="34" t="s">
        <v>1177</v>
      </c>
      <c r="C11" s="34" t="s">
        <v>1182</v>
      </c>
      <c r="D11" s="12" t="s">
        <v>617</v>
      </c>
      <c r="E11" s="12" t="s">
        <v>169</v>
      </c>
      <c r="F11" s="14">
        <v>193</v>
      </c>
      <c r="G11" s="19">
        <v>3</v>
      </c>
      <c r="H11" s="12"/>
      <c r="I11" s="14"/>
    </row>
    <row r="12" spans="1:9" x14ac:dyDescent="0.25">
      <c r="A12" s="37" t="s">
        <v>1183</v>
      </c>
      <c r="B12" s="34" t="s">
        <v>901</v>
      </c>
      <c r="C12" s="34" t="s">
        <v>1184</v>
      </c>
      <c r="D12" s="12" t="s">
        <v>617</v>
      </c>
      <c r="E12" s="12" t="s">
        <v>169</v>
      </c>
      <c r="F12" s="14">
        <v>194</v>
      </c>
      <c r="G12" s="19">
        <v>2</v>
      </c>
      <c r="H12" s="12"/>
      <c r="I12" s="14"/>
    </row>
    <row r="13" spans="1:9" x14ac:dyDescent="0.25">
      <c r="A13" s="37" t="s">
        <v>1185</v>
      </c>
      <c r="B13" s="34" t="s">
        <v>908</v>
      </c>
      <c r="C13" s="34" t="s">
        <v>1186</v>
      </c>
      <c r="D13" s="12" t="s">
        <v>617</v>
      </c>
      <c r="E13" s="12" t="s">
        <v>15</v>
      </c>
      <c r="F13" s="14">
        <v>195</v>
      </c>
      <c r="G13" s="19">
        <v>3</v>
      </c>
      <c r="H13" s="12"/>
      <c r="I13" s="14"/>
    </row>
    <row r="14" spans="1:9" x14ac:dyDescent="0.25">
      <c r="A14" s="36" t="s">
        <v>1187</v>
      </c>
      <c r="B14" s="33" t="s">
        <v>923</v>
      </c>
      <c r="C14" s="33" t="s">
        <v>1188</v>
      </c>
      <c r="D14" s="12" t="s">
        <v>617</v>
      </c>
      <c r="E14" s="12" t="s">
        <v>15</v>
      </c>
      <c r="F14" s="14">
        <v>196</v>
      </c>
      <c r="G14" s="19">
        <v>6</v>
      </c>
      <c r="H14" s="12"/>
      <c r="I14" s="14"/>
    </row>
    <row r="15" spans="1:9" x14ac:dyDescent="0.25">
      <c r="A15" s="37" t="s">
        <v>1189</v>
      </c>
      <c r="B15" s="34" t="s">
        <v>932</v>
      </c>
      <c r="C15" s="34" t="s">
        <v>1190</v>
      </c>
      <c r="D15" s="12" t="s">
        <v>617</v>
      </c>
      <c r="E15" s="12" t="s">
        <v>15</v>
      </c>
      <c r="F15" s="14">
        <v>197</v>
      </c>
      <c r="G15" s="19">
        <v>5</v>
      </c>
      <c r="H15" s="12"/>
      <c r="I15" s="14"/>
    </row>
    <row r="16" spans="1:9" x14ac:dyDescent="0.25">
      <c r="A16" s="37" t="s">
        <v>1191</v>
      </c>
      <c r="B16" s="1" t="s">
        <v>321</v>
      </c>
      <c r="C16" s="34" t="s">
        <v>1192</v>
      </c>
      <c r="D16" s="12" t="s">
        <v>617</v>
      </c>
      <c r="E16" s="12" t="s">
        <v>15</v>
      </c>
      <c r="F16" s="14">
        <v>198</v>
      </c>
      <c r="G16" s="19">
        <v>4</v>
      </c>
      <c r="H16" s="12"/>
      <c r="I16" s="14"/>
    </row>
    <row r="17" spans="1:9" x14ac:dyDescent="0.25">
      <c r="A17" s="37" t="s">
        <v>1193</v>
      </c>
      <c r="B17" s="34" t="s">
        <v>911</v>
      </c>
      <c r="C17" s="34" t="s">
        <v>1194</v>
      </c>
      <c r="D17" s="12" t="s">
        <v>617</v>
      </c>
      <c r="E17" s="12" t="s">
        <v>15</v>
      </c>
      <c r="F17" s="14">
        <v>199</v>
      </c>
      <c r="G17" s="19">
        <v>2</v>
      </c>
      <c r="H17" s="12" t="s">
        <v>629</v>
      </c>
      <c r="I17" s="14"/>
    </row>
    <row r="18" spans="1:9" ht="15.75" thickBot="1" x14ac:dyDescent="0.3">
      <c r="A18" s="37" t="s">
        <v>1195</v>
      </c>
      <c r="B18" s="34" t="s">
        <v>901</v>
      </c>
      <c r="C18" s="34" t="s">
        <v>1196</v>
      </c>
      <c r="D18" s="12" t="s">
        <v>617</v>
      </c>
      <c r="E18" s="12" t="s">
        <v>15</v>
      </c>
      <c r="F18" s="14">
        <v>200</v>
      </c>
      <c r="G18" s="19">
        <v>1</v>
      </c>
      <c r="H18" s="12" t="s">
        <v>623</v>
      </c>
      <c r="I18" s="14"/>
    </row>
    <row r="19" spans="1:9" x14ac:dyDescent="0.25">
      <c r="A19" s="46" t="s">
        <v>1197</v>
      </c>
      <c r="B19" s="21" t="s">
        <v>321</v>
      </c>
      <c r="C19" s="45" t="s">
        <v>1198</v>
      </c>
      <c r="D19" s="8" t="s">
        <v>636</v>
      </c>
      <c r="E19" s="8" t="s">
        <v>24</v>
      </c>
      <c r="F19" s="10">
        <v>201</v>
      </c>
      <c r="G19" s="35">
        <v>1</v>
      </c>
      <c r="H19" s="8" t="s">
        <v>641</v>
      </c>
      <c r="I19" s="10"/>
    </row>
    <row r="20" spans="1:9" x14ac:dyDescent="0.25">
      <c r="A20" s="37" t="s">
        <v>1199</v>
      </c>
      <c r="B20" s="34" t="s">
        <v>916</v>
      </c>
      <c r="C20" s="34" t="s">
        <v>1200</v>
      </c>
      <c r="D20" s="12" t="s">
        <v>636</v>
      </c>
      <c r="E20" s="12" t="s">
        <v>24</v>
      </c>
      <c r="F20" s="14">
        <v>202</v>
      </c>
      <c r="G20" s="19">
        <v>2</v>
      </c>
      <c r="H20" s="12"/>
      <c r="I20" s="14"/>
    </row>
    <row r="21" spans="1:9" x14ac:dyDescent="0.25">
      <c r="A21" s="37" t="s">
        <v>1201</v>
      </c>
      <c r="B21" s="34" t="s">
        <v>911</v>
      </c>
      <c r="C21" s="34" t="s">
        <v>1202</v>
      </c>
      <c r="D21" s="12" t="s">
        <v>636</v>
      </c>
      <c r="E21" s="12" t="s">
        <v>34</v>
      </c>
      <c r="F21" s="14">
        <v>203</v>
      </c>
      <c r="G21" s="19">
        <v>1</v>
      </c>
      <c r="H21" s="12" t="s">
        <v>833</v>
      </c>
      <c r="I21" s="14"/>
    </row>
    <row r="22" spans="1:9" x14ac:dyDescent="0.25">
      <c r="A22" s="37" t="s">
        <v>1203</v>
      </c>
      <c r="B22" s="34" t="s">
        <v>932</v>
      </c>
      <c r="C22" s="34" t="s">
        <v>1204</v>
      </c>
      <c r="D22" s="12" t="s">
        <v>636</v>
      </c>
      <c r="E22" s="12" t="s">
        <v>34</v>
      </c>
      <c r="F22" s="14">
        <v>204</v>
      </c>
      <c r="G22" s="19">
        <v>3</v>
      </c>
      <c r="H22" s="12"/>
      <c r="I22" s="14"/>
    </row>
    <row r="23" spans="1:9" x14ac:dyDescent="0.25">
      <c r="A23" s="37" t="s">
        <v>1205</v>
      </c>
      <c r="B23" s="34" t="s">
        <v>932</v>
      </c>
      <c r="C23" s="34" t="s">
        <v>1206</v>
      </c>
      <c r="D23" s="12" t="s">
        <v>636</v>
      </c>
      <c r="E23" s="12" t="s">
        <v>34</v>
      </c>
      <c r="F23" s="14">
        <v>205</v>
      </c>
      <c r="G23" s="19">
        <v>2</v>
      </c>
      <c r="H23" s="12"/>
      <c r="I23" s="14"/>
    </row>
    <row r="24" spans="1:9" x14ac:dyDescent="0.25">
      <c r="A24" s="37" t="s">
        <v>1207</v>
      </c>
      <c r="B24" s="34" t="s">
        <v>916</v>
      </c>
      <c r="C24" s="34" t="s">
        <v>1208</v>
      </c>
      <c r="D24" s="12" t="s">
        <v>636</v>
      </c>
      <c r="E24" s="12" t="s">
        <v>41</v>
      </c>
      <c r="F24" s="14">
        <v>206</v>
      </c>
      <c r="G24" s="19">
        <v>1</v>
      </c>
      <c r="H24" s="12" t="s">
        <v>646</v>
      </c>
      <c r="I24" s="14"/>
    </row>
    <row r="25" spans="1:9" ht="15.75" thickBot="1" x14ac:dyDescent="0.3">
      <c r="A25" s="48" t="s">
        <v>1209</v>
      </c>
      <c r="B25" s="47" t="s">
        <v>1177</v>
      </c>
      <c r="C25" s="47" t="s">
        <v>1210</v>
      </c>
      <c r="D25" s="16" t="s">
        <v>636</v>
      </c>
      <c r="E25" s="16" t="s">
        <v>41</v>
      </c>
      <c r="F25" s="18">
        <v>207</v>
      </c>
      <c r="G25" s="32">
        <v>2</v>
      </c>
      <c r="H25" s="16"/>
      <c r="I25" s="18"/>
    </row>
    <row r="26" spans="1:9" x14ac:dyDescent="0.25">
      <c r="A26" s="46" t="s">
        <v>900</v>
      </c>
      <c r="B26" s="45" t="s">
        <v>901</v>
      </c>
      <c r="C26" s="45" t="s">
        <v>902</v>
      </c>
      <c r="D26" s="8" t="s">
        <v>23</v>
      </c>
      <c r="E26" s="8" t="s">
        <v>87</v>
      </c>
      <c r="F26" s="10">
        <v>208</v>
      </c>
      <c r="G26" s="35">
        <v>1</v>
      </c>
      <c r="H26" s="8" t="s">
        <v>42</v>
      </c>
      <c r="I26" s="10"/>
    </row>
    <row r="27" spans="1:9" x14ac:dyDescent="0.25">
      <c r="A27" s="37" t="s">
        <v>903</v>
      </c>
      <c r="B27" s="34" t="s">
        <v>901</v>
      </c>
      <c r="C27" s="34" t="s">
        <v>904</v>
      </c>
      <c r="D27" s="12" t="s">
        <v>23</v>
      </c>
      <c r="E27" s="12" t="s">
        <v>87</v>
      </c>
      <c r="F27" s="14">
        <v>209</v>
      </c>
      <c r="G27" s="19">
        <v>3</v>
      </c>
      <c r="H27" s="12"/>
      <c r="I27" s="14"/>
    </row>
    <row r="28" spans="1:9" x14ac:dyDescent="0.25">
      <c r="A28" s="37" t="s">
        <v>905</v>
      </c>
      <c r="B28" s="34" t="s">
        <v>17</v>
      </c>
      <c r="C28" s="34" t="s">
        <v>906</v>
      </c>
      <c r="D28" s="12" t="s">
        <v>23</v>
      </c>
      <c r="E28" s="12" t="s">
        <v>87</v>
      </c>
      <c r="F28" s="14">
        <v>210</v>
      </c>
      <c r="G28" s="19">
        <v>2</v>
      </c>
      <c r="H28" s="12"/>
      <c r="I28" s="14"/>
    </row>
    <row r="29" spans="1:9" x14ac:dyDescent="0.25">
      <c r="A29" s="37" t="s">
        <v>907</v>
      </c>
      <c r="B29" s="34" t="s">
        <v>916</v>
      </c>
      <c r="C29" s="34" t="s">
        <v>909</v>
      </c>
      <c r="D29" s="12" t="s">
        <v>23</v>
      </c>
      <c r="E29" s="12" t="s">
        <v>174</v>
      </c>
      <c r="F29" s="14">
        <v>211</v>
      </c>
      <c r="G29" s="19">
        <v>1</v>
      </c>
      <c r="H29" s="12" t="s">
        <v>25</v>
      </c>
      <c r="I29" s="14"/>
    </row>
    <row r="30" spans="1:9" x14ac:dyDescent="0.25">
      <c r="A30" s="37" t="s">
        <v>1211</v>
      </c>
      <c r="B30" s="34" t="s">
        <v>17</v>
      </c>
      <c r="C30" s="34" t="s">
        <v>1212</v>
      </c>
      <c r="D30" s="12" t="s">
        <v>23</v>
      </c>
      <c r="E30" s="12" t="s">
        <v>174</v>
      </c>
      <c r="F30" s="14">
        <v>212</v>
      </c>
      <c r="G30" s="19">
        <v>2</v>
      </c>
      <c r="H30" s="12"/>
      <c r="I30" s="14"/>
    </row>
    <row r="31" spans="1:9" x14ac:dyDescent="0.25">
      <c r="A31" s="37" t="s">
        <v>1213</v>
      </c>
      <c r="B31" s="34" t="s">
        <v>652</v>
      </c>
      <c r="C31" s="34" t="s">
        <v>1214</v>
      </c>
      <c r="D31" s="12" t="s">
        <v>23</v>
      </c>
      <c r="E31" s="12" t="s">
        <v>90</v>
      </c>
      <c r="F31" s="14">
        <v>213</v>
      </c>
      <c r="G31" s="19">
        <v>3</v>
      </c>
      <c r="H31" s="12"/>
      <c r="I31" s="14"/>
    </row>
    <row r="32" spans="1:9" x14ac:dyDescent="0.25">
      <c r="A32" s="37" t="s">
        <v>1215</v>
      </c>
      <c r="B32" s="34" t="s">
        <v>652</v>
      </c>
      <c r="C32" s="34" t="s">
        <v>1216</v>
      </c>
      <c r="D32" s="12" t="s">
        <v>23</v>
      </c>
      <c r="E32" s="12" t="s">
        <v>90</v>
      </c>
      <c r="F32" s="14">
        <v>214</v>
      </c>
      <c r="G32" s="19">
        <v>4</v>
      </c>
      <c r="H32" s="12"/>
      <c r="I32" s="14"/>
    </row>
    <row r="33" spans="1:9" x14ac:dyDescent="0.25">
      <c r="A33" s="37" t="s">
        <v>910</v>
      </c>
      <c r="B33" s="34" t="s">
        <v>911</v>
      </c>
      <c r="C33" s="34" t="s">
        <v>912</v>
      </c>
      <c r="D33" s="12" t="s">
        <v>23</v>
      </c>
      <c r="E33" s="12" t="s">
        <v>90</v>
      </c>
      <c r="F33" s="14">
        <v>215</v>
      </c>
      <c r="G33" s="19">
        <v>2</v>
      </c>
      <c r="H33" s="12"/>
      <c r="I33" s="14"/>
    </row>
    <row r="34" spans="1:9" ht="15.75" thickBot="1" x14ac:dyDescent="0.3">
      <c r="A34" s="48" t="s">
        <v>913</v>
      </c>
      <c r="B34" s="47" t="s">
        <v>911</v>
      </c>
      <c r="C34" s="47" t="s">
        <v>914</v>
      </c>
      <c r="D34" s="16" t="s">
        <v>23</v>
      </c>
      <c r="E34" s="16" t="s">
        <v>90</v>
      </c>
      <c r="F34" s="18">
        <v>216</v>
      </c>
      <c r="G34" s="32">
        <v>1</v>
      </c>
      <c r="H34" s="16" t="s">
        <v>172</v>
      </c>
      <c r="I34" s="18"/>
    </row>
    <row r="35" spans="1:9" x14ac:dyDescent="0.25">
      <c r="A35" s="46" t="s">
        <v>1217</v>
      </c>
      <c r="B35" s="45" t="s">
        <v>17</v>
      </c>
      <c r="C35" s="45" t="s">
        <v>1218</v>
      </c>
      <c r="D35" s="8" t="s">
        <v>173</v>
      </c>
      <c r="E35" s="8" t="s">
        <v>46</v>
      </c>
      <c r="F35" s="10">
        <v>217</v>
      </c>
      <c r="G35" s="35">
        <v>1</v>
      </c>
      <c r="H35" s="8" t="s">
        <v>177</v>
      </c>
      <c r="I35" s="10"/>
    </row>
    <row r="36" spans="1:9" x14ac:dyDescent="0.25">
      <c r="A36" s="37" t="s">
        <v>915</v>
      </c>
      <c r="B36" s="34" t="s">
        <v>916</v>
      </c>
      <c r="C36" s="34" t="s">
        <v>917</v>
      </c>
      <c r="D36" s="12" t="s">
        <v>173</v>
      </c>
      <c r="E36" s="12" t="s">
        <v>46</v>
      </c>
      <c r="F36" s="14">
        <v>218</v>
      </c>
      <c r="G36" s="19">
        <v>2</v>
      </c>
      <c r="H36" s="12"/>
      <c r="I36" s="14"/>
    </row>
    <row r="37" spans="1:9" x14ac:dyDescent="0.25">
      <c r="A37" s="37" t="s">
        <v>918</v>
      </c>
      <c r="B37" s="34" t="s">
        <v>911</v>
      </c>
      <c r="C37" s="34" t="s">
        <v>1219</v>
      </c>
      <c r="D37" s="12" t="s">
        <v>173</v>
      </c>
      <c r="E37" s="12" t="s">
        <v>46</v>
      </c>
      <c r="F37" s="14">
        <v>219</v>
      </c>
      <c r="G37" s="19">
        <v>3</v>
      </c>
      <c r="H37" s="12"/>
      <c r="I37" s="14"/>
    </row>
    <row r="38" spans="1:9" x14ac:dyDescent="0.25">
      <c r="A38" s="37" t="s">
        <v>919</v>
      </c>
      <c r="B38" s="34" t="s">
        <v>911</v>
      </c>
      <c r="C38" s="34" t="s">
        <v>920</v>
      </c>
      <c r="D38" s="12" t="s">
        <v>173</v>
      </c>
      <c r="E38" s="12" t="s">
        <v>46</v>
      </c>
      <c r="F38" s="14">
        <v>220</v>
      </c>
      <c r="G38" s="19">
        <v>4</v>
      </c>
      <c r="H38" s="12"/>
      <c r="I38" s="14"/>
    </row>
    <row r="39" spans="1:9" x14ac:dyDescent="0.25">
      <c r="A39" s="36" t="s">
        <v>921</v>
      </c>
      <c r="B39" s="33" t="s">
        <v>922</v>
      </c>
      <c r="C39" s="33" t="s">
        <v>1220</v>
      </c>
      <c r="D39" s="12" t="s">
        <v>173</v>
      </c>
      <c r="E39" s="12" t="s">
        <v>46</v>
      </c>
      <c r="F39" s="14">
        <v>221</v>
      </c>
      <c r="G39" s="19">
        <v>5</v>
      </c>
      <c r="H39" s="12"/>
      <c r="I39" s="14"/>
    </row>
    <row r="40" spans="1:9" x14ac:dyDescent="0.25">
      <c r="A40" s="37" t="s">
        <v>924</v>
      </c>
      <c r="B40" s="34" t="s">
        <v>652</v>
      </c>
      <c r="C40" s="34" t="s">
        <v>925</v>
      </c>
      <c r="D40" s="12" t="s">
        <v>173</v>
      </c>
      <c r="E40" s="12" t="s">
        <v>179</v>
      </c>
      <c r="F40" s="14">
        <v>222</v>
      </c>
      <c r="G40" s="19">
        <v>3</v>
      </c>
      <c r="H40" s="12"/>
      <c r="I40" s="14"/>
    </row>
    <row r="41" spans="1:9" x14ac:dyDescent="0.25">
      <c r="A41" s="36" t="s">
        <v>926</v>
      </c>
      <c r="B41" s="33" t="s">
        <v>927</v>
      </c>
      <c r="C41" s="33" t="s">
        <v>928</v>
      </c>
      <c r="D41" s="12" t="s">
        <v>173</v>
      </c>
      <c r="E41" s="12" t="s">
        <v>179</v>
      </c>
      <c r="F41" s="14">
        <v>223</v>
      </c>
      <c r="G41" s="19">
        <v>5</v>
      </c>
      <c r="H41" s="12"/>
      <c r="I41" s="14"/>
    </row>
    <row r="42" spans="1:9" x14ac:dyDescent="0.25">
      <c r="A42" s="37" t="s">
        <v>929</v>
      </c>
      <c r="B42" s="34" t="s">
        <v>17</v>
      </c>
      <c r="C42" s="34" t="s">
        <v>930</v>
      </c>
      <c r="D42" s="12" t="s">
        <v>173</v>
      </c>
      <c r="E42" s="12" t="s">
        <v>179</v>
      </c>
      <c r="F42" s="14">
        <v>224</v>
      </c>
      <c r="G42" s="19">
        <v>1</v>
      </c>
      <c r="H42" s="12"/>
      <c r="I42" s="14"/>
    </row>
    <row r="43" spans="1:9" x14ac:dyDescent="0.25">
      <c r="A43" s="37" t="s">
        <v>931</v>
      </c>
      <c r="B43" s="34" t="s">
        <v>932</v>
      </c>
      <c r="C43" s="34" t="s">
        <v>933</v>
      </c>
      <c r="D43" s="12" t="s">
        <v>173</v>
      </c>
      <c r="E43" s="12" t="s">
        <v>179</v>
      </c>
      <c r="F43" s="14">
        <v>225</v>
      </c>
      <c r="G43" s="19">
        <v>4</v>
      </c>
      <c r="H43" s="12"/>
      <c r="I43" s="14"/>
    </row>
    <row r="44" spans="1:9" x14ac:dyDescent="0.25">
      <c r="A44" s="37" t="s">
        <v>934</v>
      </c>
      <c r="B44" s="34" t="s">
        <v>908</v>
      </c>
      <c r="C44" s="34" t="s">
        <v>935</v>
      </c>
      <c r="D44" s="12" t="s">
        <v>173</v>
      </c>
      <c r="E44" s="12" t="s">
        <v>179</v>
      </c>
      <c r="F44" s="14">
        <v>226</v>
      </c>
      <c r="G44" s="19">
        <v>2</v>
      </c>
      <c r="H44" s="12"/>
      <c r="I44" s="14"/>
    </row>
    <row r="45" spans="1:9" x14ac:dyDescent="0.25">
      <c r="A45" s="37" t="s">
        <v>936</v>
      </c>
      <c r="B45" s="34" t="s">
        <v>17</v>
      </c>
      <c r="C45" s="34" t="s">
        <v>937</v>
      </c>
      <c r="D45" s="12" t="s">
        <v>173</v>
      </c>
      <c r="E45" s="12" t="s">
        <v>178</v>
      </c>
      <c r="F45" s="14">
        <v>227</v>
      </c>
      <c r="G45" s="19">
        <v>3</v>
      </c>
      <c r="H45" s="12"/>
      <c r="I45" s="14"/>
    </row>
    <row r="46" spans="1:9" x14ac:dyDescent="0.25">
      <c r="A46" s="37" t="s">
        <v>938</v>
      </c>
      <c r="B46" s="34" t="s">
        <v>652</v>
      </c>
      <c r="C46" s="34" t="s">
        <v>939</v>
      </c>
      <c r="D46" s="12" t="s">
        <v>173</v>
      </c>
      <c r="E46" s="12" t="s">
        <v>178</v>
      </c>
      <c r="F46" s="14">
        <v>228</v>
      </c>
      <c r="G46" s="19">
        <v>2</v>
      </c>
      <c r="H46" s="12" t="s">
        <v>176</v>
      </c>
      <c r="I46" s="14"/>
    </row>
    <row r="47" spans="1:9" ht="15.75" thickBot="1" x14ac:dyDescent="0.3">
      <c r="A47" s="48" t="s">
        <v>940</v>
      </c>
      <c r="B47" s="47" t="s">
        <v>916</v>
      </c>
      <c r="C47" s="47" t="s">
        <v>941</v>
      </c>
      <c r="D47" s="16" t="s">
        <v>173</v>
      </c>
      <c r="E47" s="16" t="s">
        <v>178</v>
      </c>
      <c r="F47" s="18">
        <v>229</v>
      </c>
      <c r="G47" s="32">
        <v>1</v>
      </c>
      <c r="H47" s="16" t="s">
        <v>175</v>
      </c>
      <c r="I47" s="18" t="s">
        <v>182</v>
      </c>
    </row>
    <row r="48" spans="1:9" x14ac:dyDescent="0.25">
      <c r="A48" s="46" t="s">
        <v>942</v>
      </c>
      <c r="B48" s="45" t="s">
        <v>911</v>
      </c>
      <c r="C48" s="45" t="s">
        <v>943</v>
      </c>
      <c r="D48" s="8" t="s">
        <v>686</v>
      </c>
      <c r="E48" s="8" t="s">
        <v>276</v>
      </c>
      <c r="F48" s="10">
        <v>230</v>
      </c>
      <c r="G48" s="35">
        <v>2</v>
      </c>
      <c r="H48" s="8"/>
      <c r="I48" s="10"/>
    </row>
    <row r="49" spans="1:9" x14ac:dyDescent="0.25">
      <c r="A49" s="36" t="s">
        <v>945</v>
      </c>
      <c r="B49" s="33" t="s">
        <v>922</v>
      </c>
      <c r="C49" s="33" t="s">
        <v>1221</v>
      </c>
      <c r="D49" s="12" t="s">
        <v>686</v>
      </c>
      <c r="E49" s="12" t="s">
        <v>276</v>
      </c>
      <c r="F49" s="14">
        <v>231</v>
      </c>
      <c r="G49" s="19">
        <v>3</v>
      </c>
      <c r="H49" s="12"/>
      <c r="I49" s="14"/>
    </row>
    <row r="50" spans="1:9" x14ac:dyDescent="0.25">
      <c r="A50" s="37" t="s">
        <v>946</v>
      </c>
      <c r="B50" s="34" t="s">
        <v>916</v>
      </c>
      <c r="C50" s="34" t="s">
        <v>947</v>
      </c>
      <c r="D50" s="12" t="s">
        <v>686</v>
      </c>
      <c r="E50" s="12" t="s">
        <v>276</v>
      </c>
      <c r="F50" s="14">
        <v>232</v>
      </c>
      <c r="G50" s="19">
        <v>1</v>
      </c>
      <c r="H50" s="12" t="s">
        <v>694</v>
      </c>
      <c r="I50" s="14"/>
    </row>
    <row r="51" spans="1:9" x14ac:dyDescent="0.25">
      <c r="A51" s="36" t="s">
        <v>950</v>
      </c>
      <c r="B51" s="33" t="s">
        <v>916</v>
      </c>
      <c r="C51" s="33" t="s">
        <v>951</v>
      </c>
      <c r="D51" s="12" t="s">
        <v>686</v>
      </c>
      <c r="E51" s="12" t="s">
        <v>201</v>
      </c>
      <c r="F51" s="14">
        <v>233</v>
      </c>
      <c r="G51" s="19">
        <v>2</v>
      </c>
      <c r="H51" s="12"/>
      <c r="I51" s="14"/>
    </row>
    <row r="52" spans="1:9" x14ac:dyDescent="0.25">
      <c r="A52" s="37" t="s">
        <v>948</v>
      </c>
      <c r="B52" s="34" t="s">
        <v>916</v>
      </c>
      <c r="C52" s="34" t="s">
        <v>949</v>
      </c>
      <c r="D52" s="12" t="s">
        <v>686</v>
      </c>
      <c r="E52" s="12" t="s">
        <v>201</v>
      </c>
      <c r="F52" s="14">
        <v>234</v>
      </c>
      <c r="G52" s="19">
        <v>1</v>
      </c>
      <c r="H52" s="12" t="s">
        <v>835</v>
      </c>
      <c r="I52" s="14"/>
    </row>
    <row r="53" spans="1:9" x14ac:dyDescent="0.25">
      <c r="A53" s="36" t="s">
        <v>952</v>
      </c>
      <c r="B53" s="33" t="s">
        <v>923</v>
      </c>
      <c r="C53" s="33" t="s">
        <v>953</v>
      </c>
      <c r="D53" s="12" t="s">
        <v>686</v>
      </c>
      <c r="E53" s="12" t="s">
        <v>54</v>
      </c>
      <c r="F53" s="14">
        <v>235</v>
      </c>
      <c r="G53" s="19">
        <v>3</v>
      </c>
      <c r="H53" s="12"/>
      <c r="I53" s="14"/>
    </row>
    <row r="54" spans="1:9" x14ac:dyDescent="0.25">
      <c r="A54" s="36" t="s">
        <v>954</v>
      </c>
      <c r="B54" s="33" t="s">
        <v>923</v>
      </c>
      <c r="C54" s="33" t="s">
        <v>955</v>
      </c>
      <c r="D54" s="12" t="s">
        <v>686</v>
      </c>
      <c r="E54" s="12" t="s">
        <v>54</v>
      </c>
      <c r="F54" s="14">
        <v>236</v>
      </c>
      <c r="G54" s="19">
        <v>2</v>
      </c>
      <c r="H54" s="12"/>
      <c r="I54" s="14"/>
    </row>
    <row r="55" spans="1:9" ht="15.75" thickBot="1" x14ac:dyDescent="0.3">
      <c r="A55" s="48" t="s">
        <v>956</v>
      </c>
      <c r="B55" s="47" t="s">
        <v>17</v>
      </c>
      <c r="C55" s="47" t="s">
        <v>957</v>
      </c>
      <c r="D55" s="16" t="s">
        <v>686</v>
      </c>
      <c r="E55" s="16" t="s">
        <v>54</v>
      </c>
      <c r="F55" s="18">
        <v>237</v>
      </c>
      <c r="G55" s="32">
        <v>1</v>
      </c>
      <c r="H55" s="16" t="s">
        <v>697</v>
      </c>
      <c r="I55" s="18" t="s">
        <v>59</v>
      </c>
    </row>
    <row r="56" spans="1:9" x14ac:dyDescent="0.25">
      <c r="A56" s="26" t="s">
        <v>1222</v>
      </c>
      <c r="B56" s="1" t="s">
        <v>17</v>
      </c>
      <c r="C56" s="1" t="s">
        <v>1223</v>
      </c>
      <c r="D56" s="12" t="s">
        <v>700</v>
      </c>
      <c r="E56" s="12" t="s">
        <v>57</v>
      </c>
      <c r="F56" s="14">
        <v>238</v>
      </c>
      <c r="G56" s="19">
        <v>2</v>
      </c>
      <c r="H56" s="12"/>
      <c r="I56" s="14"/>
    </row>
    <row r="57" spans="1:9" x14ac:dyDescent="0.25">
      <c r="A57" s="37" t="s">
        <v>958</v>
      </c>
      <c r="B57" s="34" t="s">
        <v>916</v>
      </c>
      <c r="C57" s="34" t="s">
        <v>959</v>
      </c>
      <c r="D57" s="12" t="s">
        <v>700</v>
      </c>
      <c r="E57" s="12" t="s">
        <v>57</v>
      </c>
      <c r="F57" s="14">
        <v>239</v>
      </c>
      <c r="G57" s="19">
        <v>3</v>
      </c>
      <c r="H57" s="12"/>
      <c r="I57" s="14"/>
    </row>
    <row r="58" spans="1:9" x14ac:dyDescent="0.25">
      <c r="A58" s="37" t="s">
        <v>1224</v>
      </c>
      <c r="B58" s="34" t="s">
        <v>17</v>
      </c>
      <c r="C58" s="34" t="s">
        <v>1225</v>
      </c>
      <c r="D58" s="12" t="s">
        <v>700</v>
      </c>
      <c r="E58" s="12" t="s">
        <v>57</v>
      </c>
      <c r="F58" s="14">
        <v>240</v>
      </c>
      <c r="G58" s="19">
        <v>1</v>
      </c>
      <c r="H58" s="12" t="s">
        <v>701</v>
      </c>
      <c r="I58" s="14"/>
    </row>
    <row r="59" spans="1:9" x14ac:dyDescent="0.25">
      <c r="A59" s="36" t="s">
        <v>960</v>
      </c>
      <c r="B59" s="33" t="s">
        <v>923</v>
      </c>
      <c r="C59" s="33" t="s">
        <v>961</v>
      </c>
      <c r="D59" s="12" t="s">
        <v>700</v>
      </c>
      <c r="E59" s="12" t="s">
        <v>57</v>
      </c>
      <c r="F59" s="14">
        <v>241</v>
      </c>
      <c r="G59" s="19">
        <v>4</v>
      </c>
      <c r="H59" s="12"/>
      <c r="I59" s="14"/>
    </row>
    <row r="60" spans="1:9" x14ac:dyDescent="0.25">
      <c r="A60" s="37" t="s">
        <v>962</v>
      </c>
      <c r="B60" s="34" t="s">
        <v>908</v>
      </c>
      <c r="C60" s="34" t="s">
        <v>963</v>
      </c>
      <c r="D60" s="12" t="s">
        <v>700</v>
      </c>
      <c r="E60" s="12" t="s">
        <v>57</v>
      </c>
      <c r="F60" s="14">
        <v>242</v>
      </c>
      <c r="G60" s="19"/>
      <c r="H60" s="12"/>
      <c r="I60" s="14"/>
    </row>
    <row r="61" spans="1:9" x14ac:dyDescent="0.25">
      <c r="A61" s="37" t="s">
        <v>1226</v>
      </c>
      <c r="B61" s="34" t="s">
        <v>911</v>
      </c>
      <c r="C61" s="34" t="s">
        <v>1227</v>
      </c>
      <c r="D61" s="12" t="s">
        <v>700</v>
      </c>
      <c r="E61" s="12" t="s">
        <v>380</v>
      </c>
      <c r="F61" s="14">
        <v>243</v>
      </c>
      <c r="G61" s="19">
        <v>3</v>
      </c>
      <c r="H61" s="12"/>
      <c r="I61" s="14"/>
    </row>
    <row r="62" spans="1:9" x14ac:dyDescent="0.25">
      <c r="A62" s="37" t="s">
        <v>964</v>
      </c>
      <c r="B62" s="34" t="s">
        <v>916</v>
      </c>
      <c r="C62" s="34" t="s">
        <v>965</v>
      </c>
      <c r="D62" s="12" t="s">
        <v>700</v>
      </c>
      <c r="E62" s="12" t="s">
        <v>380</v>
      </c>
      <c r="F62" s="14">
        <v>244</v>
      </c>
      <c r="G62" s="19">
        <v>1</v>
      </c>
      <c r="H62" s="12" t="s">
        <v>702</v>
      </c>
      <c r="I62" s="14" t="s">
        <v>10</v>
      </c>
    </row>
    <row r="63" spans="1:9" ht="15.75" thickBot="1" x14ac:dyDescent="0.3">
      <c r="A63" s="38" t="s">
        <v>966</v>
      </c>
      <c r="B63" s="39" t="s">
        <v>923</v>
      </c>
      <c r="C63" s="39" t="s">
        <v>967</v>
      </c>
      <c r="D63" s="16" t="s">
        <v>700</v>
      </c>
      <c r="E63" s="16" t="s">
        <v>380</v>
      </c>
      <c r="F63" s="18">
        <v>245</v>
      </c>
      <c r="G63" s="32">
        <v>2</v>
      </c>
      <c r="H63" s="16" t="s">
        <v>834</v>
      </c>
      <c r="I63" s="18"/>
    </row>
    <row r="64" spans="1:9" x14ac:dyDescent="0.25">
      <c r="A64" s="12"/>
      <c r="B64" s="12"/>
      <c r="C64" s="12"/>
      <c r="D64" s="12"/>
      <c r="E64" s="12"/>
      <c r="F64" s="12"/>
      <c r="G64" s="19"/>
      <c r="H64" s="12"/>
      <c r="I64" s="12"/>
    </row>
    <row r="65" spans="1:9" ht="23.25" thickBot="1" x14ac:dyDescent="0.35">
      <c r="A65" s="2" t="s">
        <v>898</v>
      </c>
      <c r="F65" s="3" t="s">
        <v>63</v>
      </c>
    </row>
    <row r="66" spans="1:9" s="6" customFormat="1" ht="15.75" thickBot="1" x14ac:dyDescent="0.3">
      <c r="A66" s="4"/>
      <c r="B66" s="4"/>
      <c r="C66" s="4"/>
      <c r="D66" s="4"/>
      <c r="E66" s="5"/>
      <c r="F66" s="5"/>
      <c r="G66" s="193" t="s">
        <v>384</v>
      </c>
      <c r="H66" s="194"/>
      <c r="I66" s="195"/>
    </row>
    <row r="67" spans="1:9" s="6" customFormat="1" ht="15.75" thickBot="1" x14ac:dyDescent="0.3">
      <c r="A67" s="31" t="s">
        <v>3</v>
      </c>
      <c r="B67" s="31" t="s">
        <v>4</v>
      </c>
      <c r="C67" s="31" t="s">
        <v>5</v>
      </c>
      <c r="D67" s="31" t="s">
        <v>6</v>
      </c>
      <c r="E67" s="31" t="s">
        <v>7</v>
      </c>
      <c r="F67" s="30" t="s">
        <v>8</v>
      </c>
      <c r="G67" s="30" t="s">
        <v>9</v>
      </c>
      <c r="H67" s="31" t="s">
        <v>6</v>
      </c>
      <c r="I67" s="31" t="s">
        <v>10</v>
      </c>
    </row>
    <row r="68" spans="1:9" x14ac:dyDescent="0.25">
      <c r="A68" s="46" t="s">
        <v>1228</v>
      </c>
      <c r="B68" s="45" t="s">
        <v>899</v>
      </c>
      <c r="C68" s="45" t="s">
        <v>1229</v>
      </c>
      <c r="D68" s="21" t="s">
        <v>705</v>
      </c>
      <c r="E68" s="21" t="s">
        <v>168</v>
      </c>
      <c r="F68" s="22">
        <v>246</v>
      </c>
      <c r="G68" s="21">
        <v>2</v>
      </c>
      <c r="H68" s="21"/>
      <c r="I68" s="22"/>
    </row>
    <row r="69" spans="1:9" x14ac:dyDescent="0.25">
      <c r="A69" s="37" t="s">
        <v>1230</v>
      </c>
      <c r="B69" s="34" t="s">
        <v>908</v>
      </c>
      <c r="C69" s="34" t="s">
        <v>1283</v>
      </c>
      <c r="D69" s="1" t="s">
        <v>705</v>
      </c>
      <c r="E69" s="1" t="s">
        <v>168</v>
      </c>
      <c r="F69" s="27">
        <v>247</v>
      </c>
      <c r="G69" s="1">
        <v>1</v>
      </c>
      <c r="H69" s="1" t="s">
        <v>892</v>
      </c>
      <c r="I69" s="27"/>
    </row>
    <row r="70" spans="1:9" x14ac:dyDescent="0.25">
      <c r="A70" s="37" t="s">
        <v>1231</v>
      </c>
      <c r="B70" s="34" t="s">
        <v>652</v>
      </c>
      <c r="C70" s="34" t="s">
        <v>1232</v>
      </c>
      <c r="D70" s="1" t="s">
        <v>705</v>
      </c>
      <c r="E70" s="1" t="s">
        <v>168</v>
      </c>
      <c r="F70" s="27">
        <v>248</v>
      </c>
      <c r="G70" s="1">
        <v>5</v>
      </c>
      <c r="I70" s="27"/>
    </row>
    <row r="71" spans="1:9" x14ac:dyDescent="0.25">
      <c r="A71" s="36" t="s">
        <v>1233</v>
      </c>
      <c r="B71" s="33" t="s">
        <v>922</v>
      </c>
      <c r="C71" s="33" t="s">
        <v>1234</v>
      </c>
      <c r="D71" s="1" t="s">
        <v>705</v>
      </c>
      <c r="E71" s="1" t="s">
        <v>168</v>
      </c>
      <c r="F71" s="27">
        <v>249</v>
      </c>
      <c r="G71" s="1">
        <v>3</v>
      </c>
      <c r="I71" s="27"/>
    </row>
    <row r="72" spans="1:9" x14ac:dyDescent="0.25">
      <c r="A72" s="36" t="s">
        <v>1235</v>
      </c>
      <c r="B72" s="33" t="s">
        <v>922</v>
      </c>
      <c r="C72" s="33" t="s">
        <v>1236</v>
      </c>
      <c r="D72" s="1" t="s">
        <v>705</v>
      </c>
      <c r="E72" s="1" t="s">
        <v>168</v>
      </c>
      <c r="F72" s="27">
        <v>250</v>
      </c>
      <c r="G72" s="1">
        <v>4</v>
      </c>
      <c r="I72" s="27"/>
    </row>
    <row r="73" spans="1:9" x14ac:dyDescent="0.25">
      <c r="A73" s="37" t="s">
        <v>1237</v>
      </c>
      <c r="B73" s="34" t="s">
        <v>17</v>
      </c>
      <c r="C73" s="34" t="s">
        <v>1238</v>
      </c>
      <c r="D73" s="1" t="s">
        <v>705</v>
      </c>
      <c r="E73" s="1" t="s">
        <v>168</v>
      </c>
      <c r="F73" s="27">
        <v>251</v>
      </c>
      <c r="G73" s="1">
        <v>6</v>
      </c>
      <c r="I73" s="27"/>
    </row>
    <row r="74" spans="1:9" x14ac:dyDescent="0.25">
      <c r="A74" s="37" t="s">
        <v>1239</v>
      </c>
      <c r="B74" s="34" t="s">
        <v>908</v>
      </c>
      <c r="C74" s="34" t="s">
        <v>1240</v>
      </c>
      <c r="D74" s="1" t="s">
        <v>705</v>
      </c>
      <c r="E74" s="1" t="s">
        <v>169</v>
      </c>
      <c r="F74" s="27">
        <v>252</v>
      </c>
      <c r="G74" s="1">
        <v>3</v>
      </c>
      <c r="I74" s="27"/>
    </row>
    <row r="75" spans="1:9" x14ac:dyDescent="0.25">
      <c r="A75" s="37" t="s">
        <v>1241</v>
      </c>
      <c r="B75" s="34" t="s">
        <v>17</v>
      </c>
      <c r="C75" s="34" t="s">
        <v>1242</v>
      </c>
      <c r="D75" s="1" t="s">
        <v>705</v>
      </c>
      <c r="E75" s="1" t="s">
        <v>169</v>
      </c>
      <c r="F75" s="27">
        <v>253</v>
      </c>
      <c r="G75" s="1">
        <v>2</v>
      </c>
      <c r="I75" s="27"/>
    </row>
    <row r="76" spans="1:9" x14ac:dyDescent="0.25">
      <c r="A76" s="37" t="s">
        <v>1243</v>
      </c>
      <c r="B76" s="34" t="s">
        <v>901</v>
      </c>
      <c r="C76" s="34" t="s">
        <v>1244</v>
      </c>
      <c r="D76" s="1" t="s">
        <v>705</v>
      </c>
      <c r="E76" s="1" t="s">
        <v>169</v>
      </c>
      <c r="F76" s="27">
        <v>254</v>
      </c>
      <c r="G76" s="1">
        <v>1</v>
      </c>
      <c r="I76" s="27"/>
    </row>
    <row r="77" spans="1:9" x14ac:dyDescent="0.25">
      <c r="A77" s="37" t="s">
        <v>1245</v>
      </c>
      <c r="B77" s="34" t="s">
        <v>1177</v>
      </c>
      <c r="C77" s="34" t="s">
        <v>1246</v>
      </c>
      <c r="D77" s="1" t="s">
        <v>705</v>
      </c>
      <c r="E77" s="1" t="s">
        <v>169</v>
      </c>
      <c r="F77" s="27">
        <v>255</v>
      </c>
      <c r="G77" s="1">
        <v>4</v>
      </c>
      <c r="I77" s="27"/>
    </row>
    <row r="78" spans="1:9" x14ac:dyDescent="0.25">
      <c r="A78" s="37" t="s">
        <v>1247</v>
      </c>
      <c r="B78" s="34" t="s">
        <v>911</v>
      </c>
      <c r="C78" s="34" t="s">
        <v>1248</v>
      </c>
      <c r="D78" s="1" t="s">
        <v>705</v>
      </c>
      <c r="E78" s="1" t="s">
        <v>15</v>
      </c>
      <c r="F78" s="27">
        <v>256</v>
      </c>
      <c r="G78" s="1">
        <v>2</v>
      </c>
      <c r="H78" s="1" t="s">
        <v>710</v>
      </c>
      <c r="I78" s="27"/>
    </row>
    <row r="79" spans="1:9" x14ac:dyDescent="0.25">
      <c r="A79" s="37" t="s">
        <v>1249</v>
      </c>
      <c r="B79" s="34" t="s">
        <v>321</v>
      </c>
      <c r="C79" s="34" t="s">
        <v>1250</v>
      </c>
      <c r="D79" s="1" t="s">
        <v>705</v>
      </c>
      <c r="E79" s="1" t="s">
        <v>15</v>
      </c>
      <c r="F79" s="27">
        <v>257</v>
      </c>
      <c r="G79" s="1">
        <v>7</v>
      </c>
      <c r="I79" s="27"/>
    </row>
    <row r="80" spans="1:9" x14ac:dyDescent="0.25">
      <c r="A80" s="36" t="s">
        <v>1251</v>
      </c>
      <c r="B80" s="33" t="s">
        <v>923</v>
      </c>
      <c r="C80" s="33" t="s">
        <v>1252</v>
      </c>
      <c r="D80" s="1" t="s">
        <v>705</v>
      </c>
      <c r="E80" s="1" t="s">
        <v>15</v>
      </c>
      <c r="F80" s="27">
        <v>258</v>
      </c>
      <c r="G80" s="1">
        <v>8</v>
      </c>
      <c r="I80" s="27"/>
    </row>
    <row r="81" spans="1:9" x14ac:dyDescent="0.25">
      <c r="A81" s="36" t="s">
        <v>1253</v>
      </c>
      <c r="B81" s="33" t="s">
        <v>923</v>
      </c>
      <c r="C81" s="33" t="s">
        <v>1254</v>
      </c>
      <c r="D81" s="1" t="s">
        <v>705</v>
      </c>
      <c r="E81" s="1" t="s">
        <v>15</v>
      </c>
      <c r="F81" s="27">
        <v>259</v>
      </c>
      <c r="G81" s="1">
        <v>6</v>
      </c>
      <c r="I81" s="27"/>
    </row>
    <row r="82" spans="1:9" x14ac:dyDescent="0.25">
      <c r="A82" s="36" t="s">
        <v>1255</v>
      </c>
      <c r="B82" s="33" t="s">
        <v>923</v>
      </c>
      <c r="C82" s="33" t="s">
        <v>1256</v>
      </c>
      <c r="D82" s="1" t="s">
        <v>705</v>
      </c>
      <c r="E82" s="1" t="s">
        <v>15</v>
      </c>
      <c r="F82" s="27">
        <v>260</v>
      </c>
      <c r="G82" s="1">
        <v>9</v>
      </c>
      <c r="I82" s="27"/>
    </row>
    <row r="83" spans="1:9" x14ac:dyDescent="0.25">
      <c r="A83" s="36" t="s">
        <v>1257</v>
      </c>
      <c r="B83" s="33" t="s">
        <v>923</v>
      </c>
      <c r="C83" s="33" t="s">
        <v>1258</v>
      </c>
      <c r="D83" s="1" t="s">
        <v>705</v>
      </c>
      <c r="E83" s="1" t="s">
        <v>15</v>
      </c>
      <c r="F83" s="27">
        <v>261</v>
      </c>
      <c r="G83" s="1">
        <v>5</v>
      </c>
      <c r="I83" s="27"/>
    </row>
    <row r="84" spans="1:9" x14ac:dyDescent="0.25">
      <c r="A84" s="36" t="s">
        <v>1259</v>
      </c>
      <c r="B84" s="33" t="s">
        <v>923</v>
      </c>
      <c r="C84" s="33" t="s">
        <v>1260</v>
      </c>
      <c r="D84" s="1" t="s">
        <v>705</v>
      </c>
      <c r="E84" s="1" t="s">
        <v>15</v>
      </c>
      <c r="F84" s="27">
        <v>262</v>
      </c>
      <c r="G84" s="1">
        <v>4</v>
      </c>
      <c r="I84" s="27"/>
    </row>
    <row r="85" spans="1:9" x14ac:dyDescent="0.25">
      <c r="A85" s="37" t="s">
        <v>1261</v>
      </c>
      <c r="B85" s="34" t="s">
        <v>321</v>
      </c>
      <c r="C85" s="34" t="s">
        <v>1262</v>
      </c>
      <c r="D85" s="1" t="s">
        <v>705</v>
      </c>
      <c r="E85" s="1" t="s">
        <v>15</v>
      </c>
      <c r="F85" s="27">
        <v>263</v>
      </c>
      <c r="G85" s="1">
        <v>3</v>
      </c>
      <c r="I85" s="27"/>
    </row>
    <row r="86" spans="1:9" ht="15.75" thickBot="1" x14ac:dyDescent="0.3">
      <c r="A86" s="48" t="s">
        <v>1263</v>
      </c>
      <c r="B86" s="47" t="s">
        <v>911</v>
      </c>
      <c r="C86" s="47" t="s">
        <v>1264</v>
      </c>
      <c r="D86" s="24" t="s">
        <v>705</v>
      </c>
      <c r="E86" s="24" t="s">
        <v>15</v>
      </c>
      <c r="F86" s="25">
        <v>264</v>
      </c>
      <c r="G86" s="24">
        <v>1</v>
      </c>
      <c r="H86" s="24" t="s">
        <v>717</v>
      </c>
      <c r="I86" s="25"/>
    </row>
    <row r="87" spans="1:9" x14ac:dyDescent="0.25">
      <c r="A87" s="46" t="s">
        <v>1265</v>
      </c>
      <c r="B87" s="45" t="s">
        <v>916</v>
      </c>
      <c r="C87" s="45" t="s">
        <v>1266</v>
      </c>
      <c r="D87" s="21" t="s">
        <v>720</v>
      </c>
      <c r="E87" s="21" t="s">
        <v>24</v>
      </c>
      <c r="F87" s="22">
        <v>265</v>
      </c>
      <c r="G87" s="21">
        <v>1</v>
      </c>
      <c r="H87" s="21" t="s">
        <v>893</v>
      </c>
      <c r="I87" s="22"/>
    </row>
    <row r="88" spans="1:9" x14ac:dyDescent="0.25">
      <c r="A88" s="37" t="s">
        <v>1267</v>
      </c>
      <c r="B88" s="34" t="s">
        <v>911</v>
      </c>
      <c r="C88" s="34" t="s">
        <v>1268</v>
      </c>
      <c r="D88" s="1" t="s">
        <v>720</v>
      </c>
      <c r="E88" s="1" t="s">
        <v>34</v>
      </c>
      <c r="F88" s="27">
        <v>266</v>
      </c>
      <c r="G88" s="1">
        <v>2</v>
      </c>
      <c r="I88" s="27"/>
    </row>
    <row r="89" spans="1:9" x14ac:dyDescent="0.25">
      <c r="A89" s="37" t="s">
        <v>1269</v>
      </c>
      <c r="B89" s="34" t="s">
        <v>932</v>
      </c>
      <c r="C89" s="34" t="s">
        <v>1270</v>
      </c>
      <c r="D89" s="1" t="s">
        <v>720</v>
      </c>
      <c r="E89" s="1" t="s">
        <v>34</v>
      </c>
      <c r="F89" s="27">
        <v>267</v>
      </c>
      <c r="G89" s="1">
        <v>3</v>
      </c>
      <c r="I89" s="27"/>
    </row>
    <row r="90" spans="1:9" x14ac:dyDescent="0.25">
      <c r="A90" s="37" t="s">
        <v>1271</v>
      </c>
      <c r="B90" s="34" t="s">
        <v>911</v>
      </c>
      <c r="C90" s="34" t="s">
        <v>1272</v>
      </c>
      <c r="D90" s="1" t="s">
        <v>720</v>
      </c>
      <c r="E90" s="1" t="s">
        <v>34</v>
      </c>
      <c r="F90" s="27">
        <v>268</v>
      </c>
      <c r="G90" s="1">
        <v>1</v>
      </c>
      <c r="H90" s="1" t="s">
        <v>894</v>
      </c>
      <c r="I90" s="27"/>
    </row>
    <row r="91" spans="1:9" ht="15.75" thickBot="1" x14ac:dyDescent="0.3">
      <c r="A91" s="48" t="s">
        <v>1273</v>
      </c>
      <c r="B91" s="47" t="s">
        <v>908</v>
      </c>
      <c r="C91" s="47" t="s">
        <v>1274</v>
      </c>
      <c r="D91" s="24" t="s">
        <v>720</v>
      </c>
      <c r="E91" s="24" t="s">
        <v>41</v>
      </c>
      <c r="F91" s="25">
        <v>269</v>
      </c>
      <c r="G91" s="24">
        <v>1</v>
      </c>
      <c r="H91" s="24" t="s">
        <v>895</v>
      </c>
      <c r="I91" s="25"/>
    </row>
    <row r="92" spans="1:9" x14ac:dyDescent="0.25">
      <c r="A92" s="46" t="s">
        <v>968</v>
      </c>
      <c r="B92" s="45" t="s">
        <v>901</v>
      </c>
      <c r="C92" s="45" t="s">
        <v>969</v>
      </c>
      <c r="D92" s="21" t="s">
        <v>71</v>
      </c>
      <c r="E92" s="21" t="s">
        <v>87</v>
      </c>
      <c r="F92" s="22">
        <v>270</v>
      </c>
      <c r="G92" s="21">
        <v>3</v>
      </c>
      <c r="H92" s="21"/>
      <c r="I92" s="22"/>
    </row>
    <row r="93" spans="1:9" x14ac:dyDescent="0.25">
      <c r="A93" s="37" t="s">
        <v>1275</v>
      </c>
      <c r="B93" s="1" t="s">
        <v>1177</v>
      </c>
      <c r="C93" s="34" t="s">
        <v>1276</v>
      </c>
      <c r="D93" s="1" t="s">
        <v>71</v>
      </c>
      <c r="E93" s="1" t="s">
        <v>87</v>
      </c>
      <c r="F93" s="27">
        <v>271</v>
      </c>
      <c r="G93" s="1">
        <v>4</v>
      </c>
      <c r="I93" s="27"/>
    </row>
    <row r="94" spans="1:9" x14ac:dyDescent="0.25">
      <c r="A94" s="37" t="s">
        <v>970</v>
      </c>
      <c r="B94" s="34" t="s">
        <v>901</v>
      </c>
      <c r="C94" s="34" t="s">
        <v>971</v>
      </c>
      <c r="D94" s="1" t="s">
        <v>71</v>
      </c>
      <c r="E94" s="1" t="s">
        <v>87</v>
      </c>
      <c r="F94" s="27">
        <v>272</v>
      </c>
      <c r="G94" s="1">
        <v>2</v>
      </c>
      <c r="I94" s="27"/>
    </row>
    <row r="95" spans="1:9" x14ac:dyDescent="0.25">
      <c r="A95" s="37" t="s">
        <v>972</v>
      </c>
      <c r="B95" s="34" t="s">
        <v>17</v>
      </c>
      <c r="C95" s="34" t="s">
        <v>973</v>
      </c>
      <c r="D95" s="1" t="s">
        <v>71</v>
      </c>
      <c r="E95" s="1" t="s">
        <v>87</v>
      </c>
      <c r="F95" s="27">
        <v>273</v>
      </c>
      <c r="G95" s="1">
        <v>1</v>
      </c>
      <c r="H95" s="1" t="s">
        <v>72</v>
      </c>
      <c r="I95" s="27"/>
    </row>
    <row r="96" spans="1:9" x14ac:dyDescent="0.25">
      <c r="A96" s="37" t="s">
        <v>974</v>
      </c>
      <c r="B96" s="34" t="s">
        <v>17</v>
      </c>
      <c r="C96" s="34" t="s">
        <v>975</v>
      </c>
      <c r="D96" s="1" t="s">
        <v>71</v>
      </c>
      <c r="E96" s="1" t="s">
        <v>174</v>
      </c>
      <c r="F96" s="27">
        <v>274</v>
      </c>
      <c r="G96" s="1">
        <v>1</v>
      </c>
      <c r="H96" s="1" t="s">
        <v>85</v>
      </c>
      <c r="I96" s="27"/>
    </row>
    <row r="97" spans="1:9" x14ac:dyDescent="0.25">
      <c r="A97" s="37" t="s">
        <v>1277</v>
      </c>
      <c r="B97" s="34" t="s">
        <v>652</v>
      </c>
      <c r="C97" s="34" t="s">
        <v>1278</v>
      </c>
      <c r="D97" s="1" t="s">
        <v>71</v>
      </c>
      <c r="E97" s="1" t="s">
        <v>174</v>
      </c>
      <c r="F97" s="27">
        <v>275</v>
      </c>
      <c r="G97" s="1">
        <v>2</v>
      </c>
      <c r="I97" s="27"/>
    </row>
    <row r="98" spans="1:9" x14ac:dyDescent="0.25">
      <c r="A98" s="37" t="s">
        <v>976</v>
      </c>
      <c r="B98" s="34" t="s">
        <v>17</v>
      </c>
      <c r="C98" s="34" t="s">
        <v>977</v>
      </c>
      <c r="D98" s="1" t="s">
        <v>71</v>
      </c>
      <c r="E98" s="1" t="s">
        <v>90</v>
      </c>
      <c r="F98" s="27">
        <v>276</v>
      </c>
      <c r="G98" s="1">
        <v>1</v>
      </c>
      <c r="H98" s="1" t="s">
        <v>205</v>
      </c>
      <c r="I98" s="27"/>
    </row>
    <row r="99" spans="1:9" x14ac:dyDescent="0.25">
      <c r="A99" s="37" t="s">
        <v>1279</v>
      </c>
      <c r="B99" s="34" t="s">
        <v>652</v>
      </c>
      <c r="C99" s="34" t="s">
        <v>1280</v>
      </c>
      <c r="D99" s="1" t="s">
        <v>71</v>
      </c>
      <c r="E99" s="1" t="s">
        <v>90</v>
      </c>
      <c r="F99" s="27">
        <v>277</v>
      </c>
      <c r="G99" s="1">
        <v>2</v>
      </c>
      <c r="I99" s="27"/>
    </row>
    <row r="100" spans="1:9" ht="15.75" thickBot="1" x14ac:dyDescent="0.3">
      <c r="A100" s="48" t="s">
        <v>1281</v>
      </c>
      <c r="B100" s="47" t="s">
        <v>652</v>
      </c>
      <c r="C100" s="47" t="s">
        <v>1282</v>
      </c>
      <c r="D100" s="24" t="s">
        <v>71</v>
      </c>
      <c r="E100" s="24" t="s">
        <v>90</v>
      </c>
      <c r="F100" s="25">
        <v>278</v>
      </c>
      <c r="G100" s="24">
        <v>3</v>
      </c>
      <c r="H100" s="24"/>
      <c r="I100" s="25"/>
    </row>
    <row r="101" spans="1:9" x14ac:dyDescent="0.25">
      <c r="A101" s="46" t="s">
        <v>978</v>
      </c>
      <c r="B101" s="45" t="s">
        <v>911</v>
      </c>
      <c r="C101" s="45" t="s">
        <v>979</v>
      </c>
      <c r="D101" s="21" t="s">
        <v>86</v>
      </c>
      <c r="E101" s="21" t="s">
        <v>46</v>
      </c>
      <c r="F101" s="22">
        <v>279</v>
      </c>
      <c r="G101" s="21">
        <v>2</v>
      </c>
      <c r="H101" s="21"/>
      <c r="I101" s="22"/>
    </row>
    <row r="102" spans="1:9" x14ac:dyDescent="0.25">
      <c r="A102" s="37" t="s">
        <v>980</v>
      </c>
      <c r="B102" s="34" t="s">
        <v>911</v>
      </c>
      <c r="C102" s="34" t="s">
        <v>981</v>
      </c>
      <c r="D102" s="1" t="s">
        <v>86</v>
      </c>
      <c r="E102" s="1" t="s">
        <v>46</v>
      </c>
      <c r="F102" s="27">
        <v>280</v>
      </c>
      <c r="G102" s="1">
        <v>1</v>
      </c>
      <c r="I102" s="27"/>
    </row>
    <row r="103" spans="1:9" x14ac:dyDescent="0.25">
      <c r="A103" s="36" t="s">
        <v>982</v>
      </c>
      <c r="B103" s="33" t="s">
        <v>922</v>
      </c>
      <c r="C103" s="33" t="s">
        <v>983</v>
      </c>
      <c r="D103" s="1" t="s">
        <v>86</v>
      </c>
      <c r="E103" s="1" t="s">
        <v>179</v>
      </c>
      <c r="F103" s="27">
        <v>281</v>
      </c>
      <c r="G103" s="1">
        <v>5</v>
      </c>
      <c r="I103" s="27"/>
    </row>
    <row r="104" spans="1:9" x14ac:dyDescent="0.25">
      <c r="A104" s="37" t="s">
        <v>984</v>
      </c>
      <c r="B104" s="34" t="s">
        <v>652</v>
      </c>
      <c r="C104" s="34" t="s">
        <v>985</v>
      </c>
      <c r="D104" s="1" t="s">
        <v>86</v>
      </c>
      <c r="E104" s="1" t="s">
        <v>179</v>
      </c>
      <c r="F104" s="27">
        <v>282</v>
      </c>
      <c r="G104" s="1">
        <v>2</v>
      </c>
      <c r="I104" s="27"/>
    </row>
    <row r="105" spans="1:9" x14ac:dyDescent="0.25">
      <c r="A105" s="36" t="s">
        <v>986</v>
      </c>
      <c r="B105" s="33" t="s">
        <v>923</v>
      </c>
      <c r="C105" s="33" t="s">
        <v>987</v>
      </c>
      <c r="D105" s="1" t="s">
        <v>86</v>
      </c>
      <c r="E105" s="1" t="s">
        <v>179</v>
      </c>
      <c r="F105" s="27">
        <v>283</v>
      </c>
      <c r="G105" s="1">
        <v>4</v>
      </c>
      <c r="I105" s="27"/>
    </row>
    <row r="106" spans="1:9" x14ac:dyDescent="0.25">
      <c r="A106" s="36" t="s">
        <v>988</v>
      </c>
      <c r="B106" s="33" t="s">
        <v>923</v>
      </c>
      <c r="C106" s="33" t="s">
        <v>989</v>
      </c>
      <c r="D106" s="1" t="s">
        <v>86</v>
      </c>
      <c r="E106" s="1" t="s">
        <v>179</v>
      </c>
      <c r="F106" s="27">
        <v>284</v>
      </c>
      <c r="G106" s="1">
        <v>3</v>
      </c>
      <c r="I106" s="27"/>
    </row>
    <row r="107" spans="1:9" x14ac:dyDescent="0.25">
      <c r="A107" s="37" t="s">
        <v>990</v>
      </c>
      <c r="B107" s="34" t="s">
        <v>916</v>
      </c>
      <c r="C107" s="34" t="s">
        <v>991</v>
      </c>
      <c r="D107" s="1" t="s">
        <v>86</v>
      </c>
      <c r="E107" s="1" t="s">
        <v>179</v>
      </c>
      <c r="F107" s="27">
        <v>285</v>
      </c>
      <c r="G107" s="1">
        <v>1</v>
      </c>
      <c r="H107" s="1" t="s">
        <v>94</v>
      </c>
      <c r="I107" s="27"/>
    </row>
    <row r="108" spans="1:9" x14ac:dyDescent="0.25">
      <c r="A108" s="37" t="s">
        <v>992</v>
      </c>
      <c r="B108" s="34" t="s">
        <v>17</v>
      </c>
      <c r="C108" s="34" t="s">
        <v>993</v>
      </c>
      <c r="D108" s="1" t="s">
        <v>86</v>
      </c>
      <c r="E108" s="1" t="s">
        <v>178</v>
      </c>
      <c r="F108" s="27">
        <v>286</v>
      </c>
      <c r="G108" s="1">
        <v>2</v>
      </c>
      <c r="H108" s="1" t="s">
        <v>206</v>
      </c>
      <c r="I108" s="27"/>
    </row>
    <row r="109" spans="1:9" x14ac:dyDescent="0.25">
      <c r="A109" s="37" t="s">
        <v>994</v>
      </c>
      <c r="B109" s="34" t="s">
        <v>652</v>
      </c>
      <c r="C109" s="34" t="s">
        <v>995</v>
      </c>
      <c r="D109" s="1" t="s">
        <v>86</v>
      </c>
      <c r="E109" s="1" t="s">
        <v>178</v>
      </c>
      <c r="F109" s="27">
        <v>287</v>
      </c>
      <c r="G109" s="1">
        <v>3</v>
      </c>
      <c r="I109" s="27"/>
    </row>
    <row r="110" spans="1:9" x14ac:dyDescent="0.25">
      <c r="A110" s="37" t="s">
        <v>996</v>
      </c>
      <c r="B110" s="34" t="s">
        <v>911</v>
      </c>
      <c r="C110" s="34" t="s">
        <v>997</v>
      </c>
      <c r="D110" s="1" t="s">
        <v>86</v>
      </c>
      <c r="E110" s="1" t="s">
        <v>178</v>
      </c>
      <c r="F110" s="27">
        <v>288</v>
      </c>
      <c r="G110" s="1">
        <v>1</v>
      </c>
      <c r="H110" s="1" t="s">
        <v>91</v>
      </c>
      <c r="I110" s="27"/>
    </row>
    <row r="111" spans="1:9" ht="15.75" thickBot="1" x14ac:dyDescent="0.3">
      <c r="A111" s="48" t="s">
        <v>998</v>
      </c>
      <c r="B111" s="47" t="s">
        <v>944</v>
      </c>
      <c r="C111" s="47" t="s">
        <v>999</v>
      </c>
      <c r="D111" s="24" t="s">
        <v>86</v>
      </c>
      <c r="E111" s="24" t="s">
        <v>178</v>
      </c>
      <c r="F111" s="25">
        <v>289</v>
      </c>
      <c r="G111" s="24">
        <v>4</v>
      </c>
      <c r="H111" s="24"/>
      <c r="I111" s="25"/>
    </row>
    <row r="112" spans="1:9" x14ac:dyDescent="0.25">
      <c r="A112" s="46" t="s">
        <v>1000</v>
      </c>
      <c r="B112" s="45" t="s">
        <v>916</v>
      </c>
      <c r="C112" s="45" t="s">
        <v>1001</v>
      </c>
      <c r="D112" s="21" t="s">
        <v>268</v>
      </c>
      <c r="E112" s="21" t="s">
        <v>201</v>
      </c>
      <c r="F112" s="22">
        <v>290</v>
      </c>
      <c r="G112" s="21">
        <v>2</v>
      </c>
      <c r="H112" s="21" t="s">
        <v>271</v>
      </c>
      <c r="I112" s="22"/>
    </row>
    <row r="113" spans="1:9" x14ac:dyDescent="0.25">
      <c r="A113" s="37" t="s">
        <v>1002</v>
      </c>
      <c r="B113" s="34" t="s">
        <v>17</v>
      </c>
      <c r="C113" s="34" t="s">
        <v>1003</v>
      </c>
      <c r="D113" s="1" t="s">
        <v>268</v>
      </c>
      <c r="E113" s="1" t="s">
        <v>201</v>
      </c>
      <c r="F113" s="27">
        <v>291</v>
      </c>
      <c r="G113" s="1">
        <v>4</v>
      </c>
      <c r="I113" s="27"/>
    </row>
    <row r="114" spans="1:9" x14ac:dyDescent="0.25">
      <c r="A114" s="36" t="s">
        <v>1004</v>
      </c>
      <c r="B114" s="33" t="s">
        <v>923</v>
      </c>
      <c r="C114" s="33" t="s">
        <v>1005</v>
      </c>
      <c r="D114" s="1" t="s">
        <v>268</v>
      </c>
      <c r="E114" s="1" t="s">
        <v>201</v>
      </c>
      <c r="F114" s="27">
        <v>292</v>
      </c>
      <c r="G114" s="1">
        <v>3</v>
      </c>
      <c r="I114" s="27"/>
    </row>
    <row r="115" spans="1:9" ht="15.75" thickBot="1" x14ac:dyDescent="0.3">
      <c r="A115" s="48" t="s">
        <v>1006</v>
      </c>
      <c r="B115" s="47" t="s">
        <v>916</v>
      </c>
      <c r="C115" s="47" t="s">
        <v>1007</v>
      </c>
      <c r="D115" s="24" t="s">
        <v>268</v>
      </c>
      <c r="E115" s="24" t="s">
        <v>201</v>
      </c>
      <c r="F115" s="25">
        <v>293</v>
      </c>
      <c r="G115" s="24">
        <v>1</v>
      </c>
      <c r="H115" s="24" t="s">
        <v>277</v>
      </c>
      <c r="I115" s="25" t="s">
        <v>182</v>
      </c>
    </row>
    <row r="116" spans="1:9" x14ac:dyDescent="0.25">
      <c r="A116" s="37" t="s">
        <v>1008</v>
      </c>
      <c r="B116" s="34" t="s">
        <v>916</v>
      </c>
      <c r="C116" s="34" t="s">
        <v>1009</v>
      </c>
      <c r="D116" s="1" t="s">
        <v>407</v>
      </c>
      <c r="E116" s="1" t="s">
        <v>57</v>
      </c>
      <c r="F116" s="27">
        <v>294</v>
      </c>
      <c r="G116" s="1">
        <v>1</v>
      </c>
      <c r="H116" s="1" t="s">
        <v>408</v>
      </c>
      <c r="I116" s="27" t="s">
        <v>10</v>
      </c>
    </row>
    <row r="117" spans="1:9" ht="15.75" thickBot="1" x14ac:dyDescent="0.3">
      <c r="A117" s="48" t="s">
        <v>1010</v>
      </c>
      <c r="B117" s="47" t="s">
        <v>911</v>
      </c>
      <c r="C117" s="47" t="s">
        <v>1011</v>
      </c>
      <c r="D117" s="24" t="s">
        <v>407</v>
      </c>
      <c r="E117" s="24" t="s">
        <v>57</v>
      </c>
      <c r="F117" s="25">
        <v>295</v>
      </c>
      <c r="G117" s="24">
        <v>2</v>
      </c>
      <c r="H117" s="24" t="s">
        <v>896</v>
      </c>
      <c r="I117" s="25" t="s">
        <v>59</v>
      </c>
    </row>
  </sheetData>
  <sheetProtection algorithmName="SHA-512" hashValue="kPmSqkghiGmKxA5fCulXpNZJUkCpHo9KjzJnElOH2tIit09s3HlcMSwj0c7C578e+b1pzpz49UEYR7CQ2gd8hw==" saltValue="ZF9kmJYu9f88Ca01aXF+bQ==" spinCount="100000" sheet="1" objects="1" scenarios="1"/>
  <mergeCells count="2">
    <mergeCell ref="G2:I2"/>
    <mergeCell ref="G66:I66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057B-B793-4141-8AE1-52477D7969D6}">
  <sheetPr>
    <tabColor rgb="FF117991"/>
  </sheetPr>
  <dimension ref="A1:I201"/>
  <sheetViews>
    <sheetView zoomScaleNormal="100" workbookViewId="0"/>
  </sheetViews>
  <sheetFormatPr baseColWidth="10" defaultColWidth="11.42578125" defaultRowHeight="15" x14ac:dyDescent="0.25"/>
  <cols>
    <col min="1" max="1" width="12.140625" style="1" customWidth="1"/>
    <col min="2" max="2" width="27.7109375" style="1" bestFit="1" customWidth="1"/>
    <col min="3" max="3" width="3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2" t="s">
        <v>1012</v>
      </c>
      <c r="F1" s="3" t="s">
        <v>2</v>
      </c>
    </row>
    <row r="2" spans="1:9" s="6" customFormat="1" ht="15.75" thickBot="1" x14ac:dyDescent="0.3">
      <c r="A2" s="4"/>
      <c r="B2" s="4"/>
      <c r="C2" s="4"/>
      <c r="D2" s="4"/>
      <c r="E2" s="5"/>
      <c r="F2" s="5"/>
      <c r="G2" s="193" t="s">
        <v>384</v>
      </c>
      <c r="H2" s="194"/>
      <c r="I2" s="195"/>
    </row>
    <row r="3" spans="1:9" s="6" customFormat="1" ht="15.75" thickBot="1" x14ac:dyDescent="0.3">
      <c r="A3" s="3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0" t="s">
        <v>8</v>
      </c>
      <c r="G3" s="30" t="s">
        <v>9</v>
      </c>
      <c r="H3" s="31" t="s">
        <v>6</v>
      </c>
      <c r="I3" s="31" t="s">
        <v>10</v>
      </c>
    </row>
    <row r="4" spans="1:9" x14ac:dyDescent="0.25">
      <c r="A4" s="20" t="s">
        <v>1284</v>
      </c>
      <c r="B4" s="45" t="s">
        <v>1285</v>
      </c>
      <c r="C4" s="45" t="s">
        <v>1286</v>
      </c>
      <c r="D4" s="8" t="s">
        <v>617</v>
      </c>
      <c r="E4" s="8" t="s">
        <v>168</v>
      </c>
      <c r="F4" s="10">
        <v>296</v>
      </c>
      <c r="G4" s="35">
        <v>10</v>
      </c>
      <c r="H4" s="8"/>
      <c r="I4" s="10"/>
    </row>
    <row r="5" spans="1:9" x14ac:dyDescent="0.25">
      <c r="A5" s="26" t="s">
        <v>1287</v>
      </c>
      <c r="B5" s="34" t="s">
        <v>1285</v>
      </c>
      <c r="C5" s="1" t="s">
        <v>1288</v>
      </c>
      <c r="D5" s="12" t="s">
        <v>617</v>
      </c>
      <c r="E5" s="12" t="s">
        <v>168</v>
      </c>
      <c r="F5" s="14">
        <v>297</v>
      </c>
      <c r="G5" s="19">
        <v>11</v>
      </c>
      <c r="H5" s="12"/>
      <c r="I5" s="14"/>
    </row>
    <row r="6" spans="1:9" x14ac:dyDescent="0.25">
      <c r="A6" s="36" t="s">
        <v>1289</v>
      </c>
      <c r="B6" s="34" t="s">
        <v>899</v>
      </c>
      <c r="C6" s="33" t="s">
        <v>1290</v>
      </c>
      <c r="D6" s="12" t="s">
        <v>617</v>
      </c>
      <c r="E6" s="12" t="s">
        <v>168</v>
      </c>
      <c r="F6" s="14">
        <v>298</v>
      </c>
      <c r="G6" s="19">
        <v>12</v>
      </c>
      <c r="H6" s="12"/>
      <c r="I6" s="14"/>
    </row>
    <row r="7" spans="1:9" x14ac:dyDescent="0.25">
      <c r="A7" s="37" t="s">
        <v>1291</v>
      </c>
      <c r="B7" s="34" t="s">
        <v>911</v>
      </c>
      <c r="C7" s="34" t="s">
        <v>1292</v>
      </c>
      <c r="D7" s="12" t="s">
        <v>617</v>
      </c>
      <c r="E7" s="12" t="s">
        <v>168</v>
      </c>
      <c r="F7" s="14">
        <v>299</v>
      </c>
      <c r="G7" s="19">
        <v>2</v>
      </c>
      <c r="H7" s="12"/>
      <c r="I7" s="14"/>
    </row>
    <row r="8" spans="1:9" x14ac:dyDescent="0.25">
      <c r="A8" s="36" t="s">
        <v>1295</v>
      </c>
      <c r="B8" s="33" t="s">
        <v>923</v>
      </c>
      <c r="C8" s="33" t="s">
        <v>1296</v>
      </c>
      <c r="D8" s="12" t="s">
        <v>617</v>
      </c>
      <c r="E8" s="12" t="s">
        <v>168</v>
      </c>
      <c r="F8" s="14">
        <v>300</v>
      </c>
      <c r="G8" s="19">
        <v>9</v>
      </c>
      <c r="H8" s="12"/>
      <c r="I8" s="14"/>
    </row>
    <row r="9" spans="1:9" x14ac:dyDescent="0.25">
      <c r="A9" s="36" t="s">
        <v>1293</v>
      </c>
      <c r="B9" s="33" t="s">
        <v>923</v>
      </c>
      <c r="C9" s="33" t="s">
        <v>1294</v>
      </c>
      <c r="D9" s="12" t="s">
        <v>617</v>
      </c>
      <c r="E9" s="12" t="s">
        <v>168</v>
      </c>
      <c r="F9" s="14">
        <v>301</v>
      </c>
      <c r="G9" s="19"/>
      <c r="H9" s="12"/>
      <c r="I9" s="14"/>
    </row>
    <row r="10" spans="1:9" x14ac:dyDescent="0.25">
      <c r="A10" s="37" t="s">
        <v>1297</v>
      </c>
      <c r="B10" s="1" t="s">
        <v>321</v>
      </c>
      <c r="C10" s="34" t="s">
        <v>1298</v>
      </c>
      <c r="D10" s="12" t="s">
        <v>617</v>
      </c>
      <c r="E10" s="12" t="s">
        <v>168</v>
      </c>
      <c r="F10" s="14">
        <v>302</v>
      </c>
      <c r="G10" s="19"/>
      <c r="H10" s="12"/>
      <c r="I10" s="14"/>
    </row>
    <row r="11" spans="1:9" x14ac:dyDescent="0.25">
      <c r="A11" s="37" t="s">
        <v>1299</v>
      </c>
      <c r="B11" s="33" t="s">
        <v>17</v>
      </c>
      <c r="C11" s="34" t="s">
        <v>1300</v>
      </c>
      <c r="D11" s="12" t="s">
        <v>617</v>
      </c>
      <c r="E11" s="12" t="s">
        <v>168</v>
      </c>
      <c r="F11" s="14">
        <v>303</v>
      </c>
      <c r="G11" s="19">
        <v>5</v>
      </c>
      <c r="H11" s="12"/>
      <c r="I11" s="14"/>
    </row>
    <row r="12" spans="1:9" x14ac:dyDescent="0.25">
      <c r="A12" s="37" t="s">
        <v>1301</v>
      </c>
      <c r="B12" s="34" t="s">
        <v>908</v>
      </c>
      <c r="C12" s="34" t="s">
        <v>1302</v>
      </c>
      <c r="D12" s="12" t="s">
        <v>617</v>
      </c>
      <c r="E12" s="12" t="s">
        <v>168</v>
      </c>
      <c r="F12" s="14">
        <v>304</v>
      </c>
      <c r="G12" s="19">
        <v>1</v>
      </c>
      <c r="H12" s="12"/>
      <c r="I12" s="14"/>
    </row>
    <row r="13" spans="1:9" x14ac:dyDescent="0.25">
      <c r="A13" s="37" t="s">
        <v>1303</v>
      </c>
      <c r="B13" s="33" t="s">
        <v>17</v>
      </c>
      <c r="C13" s="34" t="s">
        <v>1304</v>
      </c>
      <c r="D13" s="12" t="s">
        <v>617</v>
      </c>
      <c r="E13" s="12" t="s">
        <v>168</v>
      </c>
      <c r="F13" s="14">
        <v>305</v>
      </c>
      <c r="G13" s="19">
        <v>3</v>
      </c>
      <c r="H13" s="12"/>
      <c r="I13" s="14"/>
    </row>
    <row r="14" spans="1:9" x14ac:dyDescent="0.25">
      <c r="A14" s="37" t="s">
        <v>1305</v>
      </c>
      <c r="B14" s="34" t="s">
        <v>1036</v>
      </c>
      <c r="C14" s="34" t="s">
        <v>1306</v>
      </c>
      <c r="D14" s="12" t="s">
        <v>617</v>
      </c>
      <c r="E14" s="12" t="s">
        <v>168</v>
      </c>
      <c r="F14" s="14">
        <v>306</v>
      </c>
      <c r="G14" s="19">
        <v>8</v>
      </c>
      <c r="H14" s="12"/>
      <c r="I14" s="14"/>
    </row>
    <row r="15" spans="1:9" x14ac:dyDescent="0.25">
      <c r="A15" s="37" t="s">
        <v>1307</v>
      </c>
      <c r="B15" s="34" t="s">
        <v>932</v>
      </c>
      <c r="C15" s="34" t="s">
        <v>1308</v>
      </c>
      <c r="D15" s="12" t="s">
        <v>617</v>
      </c>
      <c r="E15" s="12" t="s">
        <v>168</v>
      </c>
      <c r="F15" s="14">
        <v>307</v>
      </c>
      <c r="G15" s="19">
        <v>7</v>
      </c>
      <c r="H15" s="12"/>
      <c r="I15" s="14"/>
    </row>
    <row r="16" spans="1:9" x14ac:dyDescent="0.25">
      <c r="A16" s="37" t="s">
        <v>1309</v>
      </c>
      <c r="B16" s="34" t="s">
        <v>1036</v>
      </c>
      <c r="C16" s="34" t="s">
        <v>1310</v>
      </c>
      <c r="D16" s="12" t="s">
        <v>617</v>
      </c>
      <c r="E16" s="12" t="s">
        <v>168</v>
      </c>
      <c r="F16" s="14">
        <v>308</v>
      </c>
      <c r="G16" s="19">
        <v>4</v>
      </c>
      <c r="H16" s="12"/>
      <c r="I16" s="14"/>
    </row>
    <row r="17" spans="1:9" x14ac:dyDescent="0.25">
      <c r="A17" s="37" t="s">
        <v>1311</v>
      </c>
      <c r="B17" s="34" t="s">
        <v>1312</v>
      </c>
      <c r="C17" s="34" t="s">
        <v>1313</v>
      </c>
      <c r="D17" s="12" t="s">
        <v>617</v>
      </c>
      <c r="E17" s="12" t="s">
        <v>168</v>
      </c>
      <c r="F17" s="14">
        <v>309</v>
      </c>
      <c r="G17" s="19">
        <v>6</v>
      </c>
      <c r="H17" s="12"/>
      <c r="I17" s="14"/>
    </row>
    <row r="18" spans="1:9" x14ac:dyDescent="0.25">
      <c r="A18" s="37" t="s">
        <v>1314</v>
      </c>
      <c r="B18" s="33" t="s">
        <v>916</v>
      </c>
      <c r="C18" s="34" t="s">
        <v>1315</v>
      </c>
      <c r="D18" s="12" t="s">
        <v>617</v>
      </c>
      <c r="E18" s="12" t="s">
        <v>169</v>
      </c>
      <c r="F18" s="14">
        <v>310</v>
      </c>
      <c r="G18" s="19">
        <v>1</v>
      </c>
      <c r="H18" s="12" t="s">
        <v>623</v>
      </c>
      <c r="I18" s="14"/>
    </row>
    <row r="19" spans="1:9" x14ac:dyDescent="0.25">
      <c r="A19" s="36" t="s">
        <v>1316</v>
      </c>
      <c r="B19" s="34" t="s">
        <v>899</v>
      </c>
      <c r="C19" s="33" t="s">
        <v>1317</v>
      </c>
      <c r="D19" s="12" t="s">
        <v>617</v>
      </c>
      <c r="E19" s="12" t="s">
        <v>169</v>
      </c>
      <c r="F19" s="14">
        <v>311</v>
      </c>
      <c r="G19" s="19">
        <v>6</v>
      </c>
      <c r="H19" s="12"/>
      <c r="I19" s="14"/>
    </row>
    <row r="20" spans="1:9" x14ac:dyDescent="0.25">
      <c r="A20" s="36" t="s">
        <v>1318</v>
      </c>
      <c r="B20" s="34" t="s">
        <v>899</v>
      </c>
      <c r="C20" s="33" t="s">
        <v>1319</v>
      </c>
      <c r="D20" s="12" t="s">
        <v>617</v>
      </c>
      <c r="E20" s="12" t="s">
        <v>169</v>
      </c>
      <c r="F20" s="14">
        <v>312</v>
      </c>
      <c r="G20" s="19">
        <v>5</v>
      </c>
      <c r="H20" s="12"/>
      <c r="I20" s="14"/>
    </row>
    <row r="21" spans="1:9" x14ac:dyDescent="0.25">
      <c r="A21" s="37" t="s">
        <v>1320</v>
      </c>
      <c r="B21" s="34" t="s">
        <v>901</v>
      </c>
      <c r="C21" s="34" t="s">
        <v>1321</v>
      </c>
      <c r="D21" s="12" t="s">
        <v>617</v>
      </c>
      <c r="E21" s="12" t="s">
        <v>169</v>
      </c>
      <c r="F21" s="14">
        <v>313</v>
      </c>
      <c r="G21" s="19">
        <v>3</v>
      </c>
      <c r="H21" s="12"/>
      <c r="I21" s="14"/>
    </row>
    <row r="22" spans="1:9" x14ac:dyDescent="0.25">
      <c r="A22" s="37" t="s">
        <v>1322</v>
      </c>
      <c r="B22" s="34" t="s">
        <v>1323</v>
      </c>
      <c r="C22" s="34" t="s">
        <v>1324</v>
      </c>
      <c r="D22" s="12" t="s">
        <v>617</v>
      </c>
      <c r="E22" s="12" t="s">
        <v>169</v>
      </c>
      <c r="F22" s="14">
        <v>314</v>
      </c>
      <c r="G22" s="19">
        <v>4</v>
      </c>
      <c r="H22" s="12"/>
      <c r="I22" s="14"/>
    </row>
    <row r="23" spans="1:9" x14ac:dyDescent="0.25">
      <c r="A23" s="26" t="s">
        <v>1471</v>
      </c>
      <c r="B23" s="1" t="s">
        <v>1392</v>
      </c>
      <c r="C23" s="1" t="s">
        <v>1472</v>
      </c>
      <c r="D23" s="12" t="s">
        <v>617</v>
      </c>
      <c r="E23" s="12" t="s">
        <v>169</v>
      </c>
      <c r="F23" s="14">
        <v>315</v>
      </c>
      <c r="G23" s="1">
        <v>2</v>
      </c>
      <c r="H23" s="1" t="s">
        <v>832</v>
      </c>
      <c r="I23" s="27"/>
    </row>
    <row r="24" spans="1:9" x14ac:dyDescent="0.25">
      <c r="A24" s="36" t="s">
        <v>1327</v>
      </c>
      <c r="B24" s="33" t="s">
        <v>923</v>
      </c>
      <c r="C24" s="33" t="s">
        <v>1328</v>
      </c>
      <c r="D24" s="12" t="s">
        <v>617</v>
      </c>
      <c r="E24" s="12" t="s">
        <v>15</v>
      </c>
      <c r="F24" s="14">
        <v>316</v>
      </c>
      <c r="G24" s="19">
        <v>5</v>
      </c>
      <c r="H24" s="12"/>
      <c r="I24" s="14"/>
    </row>
    <row r="25" spans="1:9" x14ac:dyDescent="0.25">
      <c r="A25" s="36" t="s">
        <v>1325</v>
      </c>
      <c r="B25" s="33" t="s">
        <v>923</v>
      </c>
      <c r="C25" s="33" t="s">
        <v>1326</v>
      </c>
      <c r="D25" s="12" t="s">
        <v>617</v>
      </c>
      <c r="E25" s="12" t="s">
        <v>15</v>
      </c>
      <c r="F25" s="14">
        <v>317</v>
      </c>
      <c r="G25" s="19">
        <v>6</v>
      </c>
      <c r="H25" s="12"/>
      <c r="I25" s="14"/>
    </row>
    <row r="26" spans="1:9" x14ac:dyDescent="0.25">
      <c r="A26" s="36" t="s">
        <v>1329</v>
      </c>
      <c r="B26" s="34" t="s">
        <v>899</v>
      </c>
      <c r="C26" s="33" t="s">
        <v>1330</v>
      </c>
      <c r="D26" s="12" t="s">
        <v>617</v>
      </c>
      <c r="E26" s="12" t="s">
        <v>15</v>
      </c>
      <c r="F26" s="14">
        <v>318</v>
      </c>
      <c r="G26" s="19">
        <v>7</v>
      </c>
      <c r="H26" s="12"/>
      <c r="I26" s="14"/>
    </row>
    <row r="27" spans="1:9" x14ac:dyDescent="0.25">
      <c r="A27" s="36" t="s">
        <v>1331</v>
      </c>
      <c r="B27" s="33" t="s">
        <v>923</v>
      </c>
      <c r="C27" s="33" t="s">
        <v>1332</v>
      </c>
      <c r="D27" s="12" t="s">
        <v>617</v>
      </c>
      <c r="E27" s="12" t="s">
        <v>15</v>
      </c>
      <c r="F27" s="14">
        <v>319</v>
      </c>
      <c r="G27" s="19"/>
      <c r="H27" s="12"/>
      <c r="I27" s="14"/>
    </row>
    <row r="28" spans="1:9" x14ac:dyDescent="0.25">
      <c r="A28" s="36" t="s">
        <v>1333</v>
      </c>
      <c r="B28" s="34" t="s">
        <v>899</v>
      </c>
      <c r="C28" s="33" t="s">
        <v>1334</v>
      </c>
      <c r="D28" s="12" t="s">
        <v>617</v>
      </c>
      <c r="E28" s="12" t="s">
        <v>15</v>
      </c>
      <c r="F28" s="14">
        <v>320</v>
      </c>
      <c r="G28" s="19"/>
      <c r="H28" s="12"/>
      <c r="I28" s="14"/>
    </row>
    <row r="29" spans="1:9" x14ac:dyDescent="0.25">
      <c r="A29" s="37" t="s">
        <v>1335</v>
      </c>
      <c r="B29" s="34" t="s">
        <v>17</v>
      </c>
      <c r="C29" s="34" t="s">
        <v>1336</v>
      </c>
      <c r="D29" s="12" t="s">
        <v>617</v>
      </c>
      <c r="E29" s="12" t="s">
        <v>15</v>
      </c>
      <c r="F29" s="14">
        <v>321</v>
      </c>
      <c r="G29" s="19">
        <v>2</v>
      </c>
      <c r="H29" s="12"/>
      <c r="I29" s="14"/>
    </row>
    <row r="30" spans="1:9" x14ac:dyDescent="0.25">
      <c r="A30" s="37" t="s">
        <v>1337</v>
      </c>
      <c r="B30" s="34" t="s">
        <v>908</v>
      </c>
      <c r="C30" s="34" t="s">
        <v>1338</v>
      </c>
      <c r="D30" s="12" t="s">
        <v>617</v>
      </c>
      <c r="E30" s="12" t="s">
        <v>15</v>
      </c>
      <c r="F30" s="14">
        <v>322</v>
      </c>
      <c r="G30" s="19"/>
      <c r="H30" s="12"/>
      <c r="I30" s="14"/>
    </row>
    <row r="31" spans="1:9" x14ac:dyDescent="0.25">
      <c r="A31" s="37" t="s">
        <v>1339</v>
      </c>
      <c r="B31" s="34" t="s">
        <v>17</v>
      </c>
      <c r="C31" s="34" t="s">
        <v>1340</v>
      </c>
      <c r="D31" s="12" t="s">
        <v>617</v>
      </c>
      <c r="E31" s="12" t="s">
        <v>15</v>
      </c>
      <c r="F31" s="14">
        <v>323</v>
      </c>
      <c r="G31" s="19">
        <v>4</v>
      </c>
      <c r="H31" s="12"/>
      <c r="I31" s="14"/>
    </row>
    <row r="32" spans="1:9" x14ac:dyDescent="0.25">
      <c r="A32" s="37" t="s">
        <v>1341</v>
      </c>
      <c r="B32" s="34" t="s">
        <v>944</v>
      </c>
      <c r="C32" s="34" t="s">
        <v>1342</v>
      </c>
      <c r="D32" s="12" t="s">
        <v>617</v>
      </c>
      <c r="E32" s="12" t="s">
        <v>15</v>
      </c>
      <c r="F32" s="14">
        <v>324</v>
      </c>
      <c r="G32" s="19"/>
      <c r="H32" s="12"/>
      <c r="I32" s="14"/>
    </row>
    <row r="33" spans="1:9" x14ac:dyDescent="0.25">
      <c r="A33" s="36" t="s">
        <v>1343</v>
      </c>
      <c r="B33" s="33" t="s">
        <v>923</v>
      </c>
      <c r="C33" s="33" t="s">
        <v>1344</v>
      </c>
      <c r="D33" s="12" t="s">
        <v>617</v>
      </c>
      <c r="E33" s="12" t="s">
        <v>15</v>
      </c>
      <c r="F33" s="14">
        <v>325</v>
      </c>
      <c r="G33" s="19"/>
      <c r="H33" s="12"/>
      <c r="I33" s="14"/>
    </row>
    <row r="34" spans="1:9" x14ac:dyDescent="0.25">
      <c r="A34" s="36" t="s">
        <v>1345</v>
      </c>
      <c r="B34" s="33" t="s">
        <v>923</v>
      </c>
      <c r="C34" s="33" t="s">
        <v>1346</v>
      </c>
      <c r="D34" s="12" t="s">
        <v>617</v>
      </c>
      <c r="E34" s="12" t="s">
        <v>15</v>
      </c>
      <c r="F34" s="14">
        <v>326</v>
      </c>
      <c r="G34" s="19"/>
      <c r="H34" s="12"/>
      <c r="I34" s="14"/>
    </row>
    <row r="35" spans="1:9" x14ac:dyDescent="0.25">
      <c r="A35" s="37" t="s">
        <v>1347</v>
      </c>
      <c r="B35" s="34" t="s">
        <v>1036</v>
      </c>
      <c r="C35" s="34" t="s">
        <v>1348</v>
      </c>
      <c r="D35" s="12" t="s">
        <v>617</v>
      </c>
      <c r="E35" s="12" t="s">
        <v>15</v>
      </c>
      <c r="F35" s="14">
        <v>327</v>
      </c>
      <c r="G35" s="19">
        <v>1</v>
      </c>
      <c r="H35" s="12" t="s">
        <v>629</v>
      </c>
      <c r="I35" s="14"/>
    </row>
    <row r="36" spans="1:9" x14ac:dyDescent="0.25">
      <c r="A36" s="37" t="s">
        <v>1349</v>
      </c>
      <c r="B36" s="34" t="s">
        <v>1036</v>
      </c>
      <c r="C36" s="34" t="s">
        <v>1350</v>
      </c>
      <c r="D36" s="12" t="s">
        <v>617</v>
      </c>
      <c r="E36" s="12" t="s">
        <v>15</v>
      </c>
      <c r="F36" s="14">
        <v>328</v>
      </c>
      <c r="G36" s="19">
        <v>3</v>
      </c>
      <c r="H36" s="12"/>
      <c r="I36" s="14"/>
    </row>
    <row r="37" spans="1:9" x14ac:dyDescent="0.25">
      <c r="A37" s="37" t="s">
        <v>1351</v>
      </c>
      <c r="B37" s="34" t="s">
        <v>932</v>
      </c>
      <c r="C37" s="34" t="s">
        <v>1352</v>
      </c>
      <c r="D37" s="12" t="s">
        <v>617</v>
      </c>
      <c r="E37" s="12" t="s">
        <v>15</v>
      </c>
      <c r="F37" s="14">
        <v>329</v>
      </c>
      <c r="G37" s="19">
        <v>10</v>
      </c>
      <c r="H37" s="12"/>
      <c r="I37" s="14"/>
    </row>
    <row r="38" spans="1:9" x14ac:dyDescent="0.25">
      <c r="A38" s="37" t="s">
        <v>1353</v>
      </c>
      <c r="B38" s="34" t="s">
        <v>932</v>
      </c>
      <c r="C38" s="34" t="s">
        <v>1354</v>
      </c>
      <c r="D38" s="12" t="s">
        <v>617</v>
      </c>
      <c r="E38" s="12" t="s">
        <v>15</v>
      </c>
      <c r="F38" s="14">
        <v>330</v>
      </c>
      <c r="G38" s="19">
        <v>8</v>
      </c>
      <c r="H38" s="12"/>
      <c r="I38" s="14"/>
    </row>
    <row r="39" spans="1:9" x14ac:dyDescent="0.25">
      <c r="A39" s="37" t="s">
        <v>1355</v>
      </c>
      <c r="B39" s="34" t="s">
        <v>1036</v>
      </c>
      <c r="C39" s="34" t="s">
        <v>1356</v>
      </c>
      <c r="D39" s="12" t="s">
        <v>617</v>
      </c>
      <c r="E39" s="12" t="s">
        <v>15</v>
      </c>
      <c r="F39" s="14">
        <v>331</v>
      </c>
      <c r="G39" s="19">
        <v>9</v>
      </c>
      <c r="H39" s="12"/>
      <c r="I39" s="14"/>
    </row>
    <row r="40" spans="1:9" x14ac:dyDescent="0.25">
      <c r="A40" s="37" t="s">
        <v>1357</v>
      </c>
      <c r="B40" s="34" t="s">
        <v>911</v>
      </c>
      <c r="C40" s="34" t="s">
        <v>1358</v>
      </c>
      <c r="D40" s="12" t="s">
        <v>617</v>
      </c>
      <c r="E40" s="12" t="s">
        <v>15</v>
      </c>
      <c r="F40" s="14">
        <v>332</v>
      </c>
      <c r="G40" s="19">
        <v>11</v>
      </c>
      <c r="H40" s="12"/>
      <c r="I40" s="14"/>
    </row>
    <row r="41" spans="1:9" ht="15.75" thickBot="1" x14ac:dyDescent="0.3">
      <c r="A41" s="48" t="s">
        <v>1359</v>
      </c>
      <c r="B41" s="47" t="s">
        <v>911</v>
      </c>
      <c r="C41" s="47" t="s">
        <v>1360</v>
      </c>
      <c r="D41" s="16" t="s">
        <v>617</v>
      </c>
      <c r="E41" s="16" t="s">
        <v>15</v>
      </c>
      <c r="F41" s="18">
        <v>333</v>
      </c>
      <c r="G41" s="32">
        <v>12</v>
      </c>
      <c r="H41" s="16"/>
      <c r="I41" s="18"/>
    </row>
    <row r="42" spans="1:9" x14ac:dyDescent="0.25">
      <c r="A42" s="46" t="s">
        <v>1361</v>
      </c>
      <c r="B42" s="45" t="s">
        <v>908</v>
      </c>
      <c r="C42" s="45" t="s">
        <v>1362</v>
      </c>
      <c r="D42" s="8" t="s">
        <v>636</v>
      </c>
      <c r="E42" s="8" t="s">
        <v>24</v>
      </c>
      <c r="F42" s="10">
        <v>334</v>
      </c>
      <c r="G42" s="35">
        <v>1</v>
      </c>
      <c r="H42" s="8"/>
      <c r="I42" s="10"/>
    </row>
    <row r="43" spans="1:9" x14ac:dyDescent="0.25">
      <c r="A43" s="26" t="s">
        <v>1363</v>
      </c>
      <c r="B43" s="1" t="s">
        <v>222</v>
      </c>
      <c r="C43" s="1" t="s">
        <v>1364</v>
      </c>
      <c r="D43" s="12" t="s">
        <v>636</v>
      </c>
      <c r="E43" s="12" t="s">
        <v>24</v>
      </c>
      <c r="F43" s="14">
        <v>335</v>
      </c>
      <c r="G43" s="19">
        <v>3</v>
      </c>
      <c r="H43" s="12"/>
      <c r="I43" s="14"/>
    </row>
    <row r="44" spans="1:9" x14ac:dyDescent="0.25">
      <c r="A44" s="37" t="s">
        <v>1365</v>
      </c>
      <c r="B44" s="34" t="s">
        <v>932</v>
      </c>
      <c r="C44" s="34" t="s">
        <v>1366</v>
      </c>
      <c r="D44" s="12" t="s">
        <v>636</v>
      </c>
      <c r="E44" s="12" t="s">
        <v>24</v>
      </c>
      <c r="F44" s="14">
        <v>336</v>
      </c>
      <c r="G44" s="19">
        <v>2</v>
      </c>
      <c r="H44" s="12"/>
      <c r="I44" s="14"/>
    </row>
    <row r="45" spans="1:9" x14ac:dyDescent="0.25">
      <c r="A45" s="37" t="s">
        <v>1367</v>
      </c>
      <c r="B45" s="34" t="s">
        <v>901</v>
      </c>
      <c r="C45" s="34" t="s">
        <v>1368</v>
      </c>
      <c r="D45" s="12" t="s">
        <v>636</v>
      </c>
      <c r="E45" s="12" t="s">
        <v>34</v>
      </c>
      <c r="F45" s="14">
        <v>337</v>
      </c>
      <c r="G45" s="19">
        <v>8</v>
      </c>
      <c r="H45" s="12"/>
      <c r="I45" s="14"/>
    </row>
    <row r="46" spans="1:9" x14ac:dyDescent="0.25">
      <c r="A46" s="37" t="s">
        <v>1369</v>
      </c>
      <c r="B46" s="33" t="s">
        <v>916</v>
      </c>
      <c r="C46" s="34" t="s">
        <v>1370</v>
      </c>
      <c r="D46" s="12" t="s">
        <v>636</v>
      </c>
      <c r="E46" s="12" t="s">
        <v>34</v>
      </c>
      <c r="F46" s="14">
        <v>338</v>
      </c>
      <c r="G46" s="19">
        <v>2</v>
      </c>
      <c r="H46" s="12" t="s">
        <v>833</v>
      </c>
      <c r="I46" s="14"/>
    </row>
    <row r="47" spans="1:9" x14ac:dyDescent="0.25">
      <c r="A47" s="37" t="s">
        <v>1371</v>
      </c>
      <c r="B47" s="34" t="s">
        <v>908</v>
      </c>
      <c r="C47" s="34" t="s">
        <v>1372</v>
      </c>
      <c r="D47" s="12" t="s">
        <v>636</v>
      </c>
      <c r="E47" s="12" t="s">
        <v>34</v>
      </c>
      <c r="F47" s="14">
        <v>339</v>
      </c>
      <c r="G47" s="19">
        <v>6</v>
      </c>
      <c r="H47" s="12"/>
      <c r="I47" s="14"/>
    </row>
    <row r="48" spans="1:9" x14ac:dyDescent="0.25">
      <c r="A48" s="37" t="s">
        <v>1373</v>
      </c>
      <c r="B48" s="34" t="s">
        <v>1036</v>
      </c>
      <c r="C48" s="34" t="s">
        <v>1374</v>
      </c>
      <c r="D48" s="12" t="s">
        <v>636</v>
      </c>
      <c r="E48" s="12" t="s">
        <v>34</v>
      </c>
      <c r="F48" s="14">
        <v>340</v>
      </c>
      <c r="G48" s="19">
        <v>3</v>
      </c>
      <c r="H48" s="12"/>
      <c r="I48" s="14"/>
    </row>
    <row r="49" spans="1:9" x14ac:dyDescent="0.25">
      <c r="A49" s="37" t="s">
        <v>1375</v>
      </c>
      <c r="B49" s="34" t="s">
        <v>899</v>
      </c>
      <c r="C49" s="34" t="s">
        <v>1376</v>
      </c>
      <c r="D49" s="12" t="s">
        <v>636</v>
      </c>
      <c r="E49" s="12" t="s">
        <v>34</v>
      </c>
      <c r="F49" s="14">
        <v>341</v>
      </c>
      <c r="G49" s="19">
        <v>10</v>
      </c>
      <c r="H49" s="12"/>
      <c r="I49" s="14"/>
    </row>
    <row r="50" spans="1:9" x14ac:dyDescent="0.25">
      <c r="A50" s="36" t="s">
        <v>1377</v>
      </c>
      <c r="B50" s="33" t="s">
        <v>927</v>
      </c>
      <c r="C50" s="33" t="s">
        <v>1378</v>
      </c>
      <c r="D50" s="12" t="s">
        <v>636</v>
      </c>
      <c r="E50" s="12" t="s">
        <v>34</v>
      </c>
      <c r="F50" s="14">
        <v>342</v>
      </c>
      <c r="G50" s="19">
        <v>5</v>
      </c>
      <c r="H50" s="12"/>
      <c r="I50" s="14"/>
    </row>
    <row r="51" spans="1:9" x14ac:dyDescent="0.25">
      <c r="A51" s="37" t="s">
        <v>1379</v>
      </c>
      <c r="B51" s="34" t="s">
        <v>899</v>
      </c>
      <c r="C51" s="34" t="s">
        <v>1380</v>
      </c>
      <c r="D51" s="12" t="s">
        <v>636</v>
      </c>
      <c r="E51" s="12" t="s">
        <v>34</v>
      </c>
      <c r="F51" s="14">
        <v>343</v>
      </c>
      <c r="G51" s="19">
        <v>7</v>
      </c>
      <c r="H51" s="12"/>
      <c r="I51" s="14"/>
    </row>
    <row r="52" spans="1:9" x14ac:dyDescent="0.25">
      <c r="A52" s="37" t="s">
        <v>1381</v>
      </c>
      <c r="B52" s="34" t="s">
        <v>911</v>
      </c>
      <c r="C52" s="34" t="s">
        <v>1382</v>
      </c>
      <c r="D52" s="12" t="s">
        <v>636</v>
      </c>
      <c r="E52" s="12" t="s">
        <v>34</v>
      </c>
      <c r="F52" s="14">
        <v>344</v>
      </c>
      <c r="G52" s="19">
        <v>1</v>
      </c>
      <c r="H52" s="12" t="s">
        <v>641</v>
      </c>
      <c r="I52" s="14"/>
    </row>
    <row r="53" spans="1:9" x14ac:dyDescent="0.25">
      <c r="A53" s="37" t="s">
        <v>1383</v>
      </c>
      <c r="B53" s="34" t="s">
        <v>911</v>
      </c>
      <c r="C53" s="34" t="s">
        <v>1384</v>
      </c>
      <c r="D53" s="12" t="s">
        <v>636</v>
      </c>
      <c r="E53" s="12" t="s">
        <v>34</v>
      </c>
      <c r="F53" s="14">
        <v>345</v>
      </c>
      <c r="G53" s="19">
        <v>4</v>
      </c>
      <c r="H53" s="12"/>
      <c r="I53" s="14"/>
    </row>
    <row r="54" spans="1:9" x14ac:dyDescent="0.25">
      <c r="A54" s="37" t="s">
        <v>1385</v>
      </c>
      <c r="B54" s="34" t="s">
        <v>932</v>
      </c>
      <c r="C54" s="34" t="s">
        <v>1386</v>
      </c>
      <c r="D54" s="12" t="s">
        <v>636</v>
      </c>
      <c r="E54" s="12" t="s">
        <v>34</v>
      </c>
      <c r="F54" s="14">
        <v>346</v>
      </c>
      <c r="G54" s="19">
        <v>11</v>
      </c>
      <c r="H54" s="12"/>
      <c r="I54" s="14"/>
    </row>
    <row r="55" spans="1:9" x14ac:dyDescent="0.25">
      <c r="A55" s="36" t="s">
        <v>1387</v>
      </c>
      <c r="B55" s="33" t="s">
        <v>927</v>
      </c>
      <c r="C55" s="33" t="s">
        <v>1388</v>
      </c>
      <c r="D55" s="12" t="s">
        <v>636</v>
      </c>
      <c r="E55" s="12" t="s">
        <v>34</v>
      </c>
      <c r="F55" s="14">
        <v>347</v>
      </c>
      <c r="G55" s="19">
        <v>9</v>
      </c>
      <c r="H55" s="12"/>
      <c r="I55" s="14"/>
    </row>
    <row r="56" spans="1:9" x14ac:dyDescent="0.25">
      <c r="A56" s="37" t="s">
        <v>1389</v>
      </c>
      <c r="B56" s="34" t="s">
        <v>17</v>
      </c>
      <c r="C56" s="34" t="s">
        <v>1390</v>
      </c>
      <c r="D56" s="12" t="s">
        <v>636</v>
      </c>
      <c r="E56" s="12" t="s">
        <v>41</v>
      </c>
      <c r="F56" s="14">
        <v>348</v>
      </c>
      <c r="G56" s="19">
        <v>5</v>
      </c>
      <c r="H56" s="12"/>
      <c r="I56" s="14"/>
    </row>
    <row r="57" spans="1:9" x14ac:dyDescent="0.25">
      <c r="A57" s="37" t="s">
        <v>1391</v>
      </c>
      <c r="B57" s="34" t="s">
        <v>1392</v>
      </c>
      <c r="C57" s="34" t="s">
        <v>1393</v>
      </c>
      <c r="D57" s="12" t="s">
        <v>636</v>
      </c>
      <c r="E57" s="12" t="s">
        <v>41</v>
      </c>
      <c r="F57" s="14">
        <v>349</v>
      </c>
      <c r="G57" s="19">
        <v>2</v>
      </c>
      <c r="H57" s="12"/>
      <c r="I57" s="14"/>
    </row>
    <row r="58" spans="1:9" x14ac:dyDescent="0.25">
      <c r="A58" s="37" t="s">
        <v>1394</v>
      </c>
      <c r="B58" s="34" t="s">
        <v>1392</v>
      </c>
      <c r="C58" s="34" t="s">
        <v>1395</v>
      </c>
      <c r="D58" s="12" t="s">
        <v>636</v>
      </c>
      <c r="E58" s="12" t="s">
        <v>41</v>
      </c>
      <c r="F58" s="14">
        <v>350</v>
      </c>
      <c r="G58" s="19">
        <v>3</v>
      </c>
      <c r="H58" s="12"/>
      <c r="I58" s="14"/>
    </row>
    <row r="59" spans="1:9" x14ac:dyDescent="0.25">
      <c r="A59" s="37" t="s">
        <v>1396</v>
      </c>
      <c r="B59" s="34" t="s">
        <v>944</v>
      </c>
      <c r="C59" s="34" t="s">
        <v>1397</v>
      </c>
      <c r="D59" s="12" t="s">
        <v>636</v>
      </c>
      <c r="E59" s="12" t="s">
        <v>41</v>
      </c>
      <c r="F59" s="14">
        <v>351</v>
      </c>
      <c r="G59" s="19">
        <v>9</v>
      </c>
      <c r="H59" s="12"/>
      <c r="I59" s="14"/>
    </row>
    <row r="60" spans="1:9" x14ac:dyDescent="0.25">
      <c r="A60" s="37" t="s">
        <v>1013</v>
      </c>
      <c r="B60" s="34" t="s">
        <v>901</v>
      </c>
      <c r="C60" s="34" t="s">
        <v>1014</v>
      </c>
      <c r="D60" s="12" t="s">
        <v>636</v>
      </c>
      <c r="E60" s="12" t="s">
        <v>41</v>
      </c>
      <c r="F60" s="14">
        <v>352</v>
      </c>
      <c r="G60" s="19">
        <v>6</v>
      </c>
      <c r="H60" s="12"/>
      <c r="I60" s="14"/>
    </row>
    <row r="61" spans="1:9" x14ac:dyDescent="0.25">
      <c r="A61" s="37" t="s">
        <v>1398</v>
      </c>
      <c r="B61" s="34" t="s">
        <v>908</v>
      </c>
      <c r="C61" s="34" t="s">
        <v>1399</v>
      </c>
      <c r="D61" s="12" t="s">
        <v>636</v>
      </c>
      <c r="E61" s="12" t="s">
        <v>41</v>
      </c>
      <c r="F61" s="14">
        <v>353</v>
      </c>
      <c r="G61" s="19">
        <v>4</v>
      </c>
      <c r="H61" s="12"/>
      <c r="I61" s="14"/>
    </row>
    <row r="62" spans="1:9" x14ac:dyDescent="0.25">
      <c r="A62" s="37" t="s">
        <v>1400</v>
      </c>
      <c r="B62" s="34" t="s">
        <v>899</v>
      </c>
      <c r="C62" s="34" t="s">
        <v>1401</v>
      </c>
      <c r="D62" s="12" t="s">
        <v>636</v>
      </c>
      <c r="E62" s="12" t="s">
        <v>41</v>
      </c>
      <c r="F62" s="14">
        <v>354</v>
      </c>
      <c r="G62" s="19">
        <v>8</v>
      </c>
      <c r="H62" s="12"/>
      <c r="I62" s="14"/>
    </row>
    <row r="63" spans="1:9" x14ac:dyDescent="0.25">
      <c r="A63" s="37" t="s">
        <v>1402</v>
      </c>
      <c r="B63" s="34" t="s">
        <v>901</v>
      </c>
      <c r="C63" s="34" t="s">
        <v>1403</v>
      </c>
      <c r="D63" s="12" t="s">
        <v>636</v>
      </c>
      <c r="E63" s="12" t="s">
        <v>41</v>
      </c>
      <c r="F63" s="14">
        <v>355</v>
      </c>
      <c r="G63" s="19">
        <v>7</v>
      </c>
      <c r="H63" s="12"/>
      <c r="I63" s="14"/>
    </row>
    <row r="64" spans="1:9" ht="15.75" thickBot="1" x14ac:dyDescent="0.3">
      <c r="A64" s="48" t="s">
        <v>1404</v>
      </c>
      <c r="B64" s="39" t="s">
        <v>916</v>
      </c>
      <c r="C64" s="47" t="s">
        <v>1405</v>
      </c>
      <c r="D64" s="16" t="s">
        <v>636</v>
      </c>
      <c r="E64" s="16" t="s">
        <v>41</v>
      </c>
      <c r="F64" s="18">
        <v>356</v>
      </c>
      <c r="G64" s="32">
        <v>1</v>
      </c>
      <c r="H64" s="16" t="s">
        <v>646</v>
      </c>
      <c r="I64" s="18"/>
    </row>
    <row r="65" spans="1:9" x14ac:dyDescent="0.25">
      <c r="A65" s="46" t="s">
        <v>1406</v>
      </c>
      <c r="B65" s="45" t="s">
        <v>1392</v>
      </c>
      <c r="C65" s="45" t="s">
        <v>1407</v>
      </c>
      <c r="D65" s="8" t="s">
        <v>23</v>
      </c>
      <c r="E65" s="8" t="s">
        <v>87</v>
      </c>
      <c r="F65" s="10">
        <v>357</v>
      </c>
      <c r="G65" s="35">
        <v>6</v>
      </c>
      <c r="H65" s="8"/>
      <c r="I65" s="10"/>
    </row>
    <row r="66" spans="1:9" x14ac:dyDescent="0.25">
      <c r="A66" s="36" t="s">
        <v>1015</v>
      </c>
      <c r="B66" s="33" t="s">
        <v>1016</v>
      </c>
      <c r="C66" s="33" t="s">
        <v>1017</v>
      </c>
      <c r="D66" s="12" t="s">
        <v>23</v>
      </c>
      <c r="E66" s="12" t="s">
        <v>87</v>
      </c>
      <c r="F66" s="14">
        <v>358</v>
      </c>
      <c r="G66" s="19">
        <v>11</v>
      </c>
      <c r="H66" s="12"/>
      <c r="I66" s="14"/>
    </row>
    <row r="67" spans="1:9" x14ac:dyDescent="0.25">
      <c r="A67" s="37" t="s">
        <v>1408</v>
      </c>
      <c r="B67" s="34" t="s">
        <v>1312</v>
      </c>
      <c r="C67" s="34" t="s">
        <v>1409</v>
      </c>
      <c r="D67" s="12" t="s">
        <v>23</v>
      </c>
      <c r="E67" s="12" t="s">
        <v>87</v>
      </c>
      <c r="F67" s="14">
        <v>359</v>
      </c>
      <c r="G67" s="19">
        <v>7</v>
      </c>
      <c r="H67" s="12"/>
      <c r="I67" s="14"/>
    </row>
    <row r="68" spans="1:9" x14ac:dyDescent="0.25">
      <c r="A68" s="37" t="s">
        <v>1018</v>
      </c>
      <c r="B68" s="34" t="s">
        <v>899</v>
      </c>
      <c r="C68" s="34" t="s">
        <v>1019</v>
      </c>
      <c r="D68" s="12" t="s">
        <v>23</v>
      </c>
      <c r="E68" s="12" t="s">
        <v>87</v>
      </c>
      <c r="F68" s="14">
        <v>360</v>
      </c>
      <c r="G68" s="19">
        <v>4</v>
      </c>
      <c r="H68" s="12"/>
      <c r="I68" s="14"/>
    </row>
    <row r="69" spans="1:9" x14ac:dyDescent="0.25">
      <c r="A69" s="37" t="s">
        <v>1020</v>
      </c>
      <c r="B69" s="34" t="s">
        <v>1323</v>
      </c>
      <c r="C69" s="34" t="s">
        <v>1021</v>
      </c>
      <c r="D69" s="12" t="s">
        <v>23</v>
      </c>
      <c r="E69" s="12" t="s">
        <v>87</v>
      </c>
      <c r="F69" s="14">
        <v>361</v>
      </c>
      <c r="G69" s="19">
        <v>5</v>
      </c>
      <c r="H69" s="12"/>
      <c r="I69" s="14"/>
    </row>
    <row r="70" spans="1:9" x14ac:dyDescent="0.25">
      <c r="A70" s="37" t="s">
        <v>1410</v>
      </c>
      <c r="B70" s="34" t="s">
        <v>901</v>
      </c>
      <c r="C70" s="34" t="s">
        <v>1411</v>
      </c>
      <c r="D70" s="12" t="s">
        <v>23</v>
      </c>
      <c r="E70" s="12" t="s">
        <v>87</v>
      </c>
      <c r="F70" s="14">
        <v>362</v>
      </c>
      <c r="G70" s="19">
        <v>9</v>
      </c>
      <c r="H70" s="12"/>
      <c r="I70" s="14"/>
    </row>
    <row r="71" spans="1:9" x14ac:dyDescent="0.25">
      <c r="A71" s="37" t="s">
        <v>1024</v>
      </c>
      <c r="B71" s="34" t="s">
        <v>901</v>
      </c>
      <c r="C71" s="34" t="s">
        <v>1025</v>
      </c>
      <c r="D71" s="12" t="s">
        <v>23</v>
      </c>
      <c r="E71" s="12" t="s">
        <v>87</v>
      </c>
      <c r="F71" s="14">
        <v>363</v>
      </c>
      <c r="G71" s="19">
        <v>3</v>
      </c>
      <c r="H71" s="12"/>
      <c r="I71" s="14"/>
    </row>
    <row r="72" spans="1:9" x14ac:dyDescent="0.25">
      <c r="A72" s="37" t="s">
        <v>1412</v>
      </c>
      <c r="B72" s="34" t="s">
        <v>1285</v>
      </c>
      <c r="C72" s="34" t="s">
        <v>1413</v>
      </c>
      <c r="D72" s="12" t="s">
        <v>23</v>
      </c>
      <c r="E72" s="12" t="s">
        <v>87</v>
      </c>
      <c r="F72" s="14">
        <v>364</v>
      </c>
      <c r="G72" s="19">
        <v>10</v>
      </c>
      <c r="H72" s="12"/>
      <c r="I72" s="14"/>
    </row>
    <row r="73" spans="1:9" x14ac:dyDescent="0.25">
      <c r="A73" s="37" t="s">
        <v>1022</v>
      </c>
      <c r="B73" s="34" t="s">
        <v>901</v>
      </c>
      <c r="C73" s="34" t="s">
        <v>1023</v>
      </c>
      <c r="D73" s="12" t="s">
        <v>23</v>
      </c>
      <c r="E73" s="12" t="s">
        <v>87</v>
      </c>
      <c r="F73" s="14">
        <v>365</v>
      </c>
      <c r="G73" s="19">
        <v>1</v>
      </c>
      <c r="H73" s="12" t="s">
        <v>172</v>
      </c>
      <c r="I73" s="14"/>
    </row>
    <row r="74" spans="1:9" x14ac:dyDescent="0.25">
      <c r="A74" s="37" t="s">
        <v>1026</v>
      </c>
      <c r="B74" s="34" t="s">
        <v>17</v>
      </c>
      <c r="C74" s="34" t="s">
        <v>1027</v>
      </c>
      <c r="D74" s="12" t="s">
        <v>23</v>
      </c>
      <c r="E74" s="12" t="s">
        <v>87</v>
      </c>
      <c r="F74" s="14">
        <v>366</v>
      </c>
      <c r="G74" s="19">
        <v>2</v>
      </c>
      <c r="H74" s="12"/>
      <c r="I74" s="14"/>
    </row>
    <row r="75" spans="1:9" x14ac:dyDescent="0.25">
      <c r="A75" s="36" t="s">
        <v>1414</v>
      </c>
      <c r="B75" s="33" t="s">
        <v>660</v>
      </c>
      <c r="C75" s="33" t="s">
        <v>1415</v>
      </c>
      <c r="D75" s="12" t="s">
        <v>23</v>
      </c>
      <c r="E75" s="12" t="s">
        <v>87</v>
      </c>
      <c r="F75" s="14">
        <v>367</v>
      </c>
      <c r="G75" s="19">
        <v>12</v>
      </c>
      <c r="H75" s="12"/>
      <c r="I75" s="14"/>
    </row>
    <row r="76" spans="1:9" x14ac:dyDescent="0.25">
      <c r="A76" s="37" t="s">
        <v>1416</v>
      </c>
      <c r="B76" s="34" t="s">
        <v>1312</v>
      </c>
      <c r="C76" s="34" t="s">
        <v>1417</v>
      </c>
      <c r="D76" s="12" t="s">
        <v>23</v>
      </c>
      <c r="E76" s="12" t="s">
        <v>87</v>
      </c>
      <c r="F76" s="14">
        <v>368</v>
      </c>
      <c r="G76" s="19">
        <v>8</v>
      </c>
      <c r="H76" s="12"/>
      <c r="I76" s="14"/>
    </row>
    <row r="77" spans="1:9" x14ac:dyDescent="0.25">
      <c r="A77" s="37" t="s">
        <v>1028</v>
      </c>
      <c r="B77" s="34" t="s">
        <v>908</v>
      </c>
      <c r="C77" s="34" t="s">
        <v>1029</v>
      </c>
      <c r="D77" s="12" t="s">
        <v>23</v>
      </c>
      <c r="E77" s="12" t="s">
        <v>174</v>
      </c>
      <c r="F77" s="14">
        <v>369</v>
      </c>
      <c r="G77" s="19">
        <v>6</v>
      </c>
      <c r="H77" s="12"/>
      <c r="I77" s="14"/>
    </row>
    <row r="78" spans="1:9" x14ac:dyDescent="0.25">
      <c r="A78" s="37" t="s">
        <v>1418</v>
      </c>
      <c r="B78" s="1" t="s">
        <v>1078</v>
      </c>
      <c r="C78" s="34" t="s">
        <v>1419</v>
      </c>
      <c r="D78" s="12" t="s">
        <v>23</v>
      </c>
      <c r="E78" s="12" t="s">
        <v>174</v>
      </c>
      <c r="F78" s="14">
        <v>370</v>
      </c>
      <c r="G78" s="19">
        <v>5</v>
      </c>
      <c r="H78" s="12"/>
      <c r="I78" s="14"/>
    </row>
    <row r="79" spans="1:9" x14ac:dyDescent="0.25">
      <c r="A79" s="37" t="s">
        <v>1030</v>
      </c>
      <c r="B79" s="34" t="s">
        <v>17</v>
      </c>
      <c r="C79" s="34" t="s">
        <v>1031</v>
      </c>
      <c r="D79" s="12" t="s">
        <v>23</v>
      </c>
      <c r="E79" s="12" t="s">
        <v>174</v>
      </c>
      <c r="F79" s="14">
        <v>371</v>
      </c>
      <c r="G79" s="19">
        <v>4</v>
      </c>
      <c r="H79" s="12"/>
      <c r="I79" s="14"/>
    </row>
    <row r="80" spans="1:9" x14ac:dyDescent="0.25">
      <c r="A80" s="36" t="s">
        <v>1420</v>
      </c>
      <c r="B80" s="33" t="s">
        <v>100</v>
      </c>
      <c r="C80" s="33" t="s">
        <v>1421</v>
      </c>
      <c r="D80" s="12" t="s">
        <v>23</v>
      </c>
      <c r="E80" s="12" t="s">
        <v>174</v>
      </c>
      <c r="F80" s="14">
        <v>372</v>
      </c>
      <c r="G80" s="19">
        <v>3</v>
      </c>
      <c r="H80" s="12"/>
      <c r="I80" s="14"/>
    </row>
    <row r="81" spans="1:9" x14ac:dyDescent="0.25">
      <c r="A81" s="37" t="s">
        <v>1422</v>
      </c>
      <c r="B81" s="33" t="s">
        <v>916</v>
      </c>
      <c r="C81" s="34" t="s">
        <v>1423</v>
      </c>
      <c r="D81" s="12" t="s">
        <v>23</v>
      </c>
      <c r="E81" s="12" t="s">
        <v>174</v>
      </c>
      <c r="F81" s="14">
        <v>373</v>
      </c>
      <c r="G81" s="19">
        <v>1</v>
      </c>
      <c r="H81" s="12" t="s">
        <v>25</v>
      </c>
      <c r="I81" s="14"/>
    </row>
    <row r="82" spans="1:9" x14ac:dyDescent="0.25">
      <c r="A82" s="37" t="s">
        <v>1424</v>
      </c>
      <c r="B82" s="34" t="s">
        <v>1036</v>
      </c>
      <c r="C82" s="34" t="s">
        <v>1425</v>
      </c>
      <c r="D82" s="12" t="s">
        <v>23</v>
      </c>
      <c r="E82" s="12" t="s">
        <v>174</v>
      </c>
      <c r="F82" s="14">
        <v>374</v>
      </c>
      <c r="G82" s="19">
        <v>7</v>
      </c>
      <c r="H82" s="12"/>
      <c r="I82" s="14"/>
    </row>
    <row r="83" spans="1:9" x14ac:dyDescent="0.25">
      <c r="A83" s="37" t="s">
        <v>1032</v>
      </c>
      <c r="B83" s="34" t="s">
        <v>1036</v>
      </c>
      <c r="C83" s="34" t="s">
        <v>1034</v>
      </c>
      <c r="D83" s="12" t="s">
        <v>23</v>
      </c>
      <c r="E83" s="12" t="s">
        <v>174</v>
      </c>
      <c r="F83" s="14">
        <v>375</v>
      </c>
      <c r="G83" s="19">
        <v>2</v>
      </c>
      <c r="H83" s="12"/>
      <c r="I83" s="14"/>
    </row>
    <row r="84" spans="1:9" x14ac:dyDescent="0.25">
      <c r="A84" s="37" t="s">
        <v>1037</v>
      </c>
      <c r="B84" s="34" t="s">
        <v>17</v>
      </c>
      <c r="C84" s="34" t="s">
        <v>1038</v>
      </c>
      <c r="D84" s="12" t="s">
        <v>23</v>
      </c>
      <c r="E84" s="12" t="s">
        <v>90</v>
      </c>
      <c r="F84" s="14">
        <v>376</v>
      </c>
      <c r="G84" s="19">
        <v>1</v>
      </c>
      <c r="H84" s="12" t="s">
        <v>42</v>
      </c>
      <c r="I84" s="14"/>
    </row>
    <row r="85" spans="1:9" x14ac:dyDescent="0.25">
      <c r="A85" s="37" t="s">
        <v>1426</v>
      </c>
      <c r="B85" s="34" t="s">
        <v>1427</v>
      </c>
      <c r="C85" s="34" t="s">
        <v>1428</v>
      </c>
      <c r="D85" s="12" t="s">
        <v>23</v>
      </c>
      <c r="E85" s="12" t="s">
        <v>90</v>
      </c>
      <c r="F85" s="14">
        <v>377</v>
      </c>
      <c r="G85" s="19">
        <v>4</v>
      </c>
      <c r="H85" s="12"/>
      <c r="I85" s="14"/>
    </row>
    <row r="86" spans="1:9" x14ac:dyDescent="0.25">
      <c r="A86" s="37" t="s">
        <v>1039</v>
      </c>
      <c r="B86" s="34" t="s">
        <v>911</v>
      </c>
      <c r="C86" s="34" t="s">
        <v>1040</v>
      </c>
      <c r="D86" s="12" t="s">
        <v>23</v>
      </c>
      <c r="E86" s="12" t="s">
        <v>90</v>
      </c>
      <c r="F86" s="14">
        <v>378</v>
      </c>
      <c r="G86" s="19">
        <v>3</v>
      </c>
      <c r="H86" s="12"/>
      <c r="I86" s="14"/>
    </row>
    <row r="87" spans="1:9" ht="15.75" thickBot="1" x14ac:dyDescent="0.3">
      <c r="A87" s="48" t="s">
        <v>1429</v>
      </c>
      <c r="B87" s="47" t="s">
        <v>916</v>
      </c>
      <c r="C87" s="47" t="s">
        <v>1430</v>
      </c>
      <c r="D87" s="16" t="s">
        <v>23</v>
      </c>
      <c r="E87" s="16" t="s">
        <v>90</v>
      </c>
      <c r="F87" s="18">
        <v>379</v>
      </c>
      <c r="G87" s="32">
        <v>2</v>
      </c>
      <c r="H87" s="16"/>
      <c r="I87" s="18"/>
    </row>
    <row r="88" spans="1:9" x14ac:dyDescent="0.25">
      <c r="A88" s="46" t="s">
        <v>1041</v>
      </c>
      <c r="B88" s="45" t="s">
        <v>916</v>
      </c>
      <c r="C88" s="45" t="s">
        <v>1042</v>
      </c>
      <c r="D88" s="8" t="s">
        <v>173</v>
      </c>
      <c r="E88" s="8" t="s">
        <v>46</v>
      </c>
      <c r="F88" s="10">
        <v>380</v>
      </c>
      <c r="G88" s="35">
        <v>1</v>
      </c>
      <c r="H88" s="8" t="s">
        <v>176</v>
      </c>
      <c r="I88" s="10"/>
    </row>
    <row r="89" spans="1:9" x14ac:dyDescent="0.25">
      <c r="A89" s="37" t="s">
        <v>1431</v>
      </c>
      <c r="B89" s="34" t="s">
        <v>1392</v>
      </c>
      <c r="C89" s="34" t="s">
        <v>1432</v>
      </c>
      <c r="D89" s="12" t="s">
        <v>173</v>
      </c>
      <c r="E89" s="12" t="s">
        <v>46</v>
      </c>
      <c r="F89" s="14">
        <v>381</v>
      </c>
      <c r="G89" s="19">
        <v>2</v>
      </c>
      <c r="H89" s="12"/>
      <c r="I89" s="14"/>
    </row>
    <row r="90" spans="1:9" x14ac:dyDescent="0.25">
      <c r="A90" s="37" t="s">
        <v>1433</v>
      </c>
      <c r="B90" s="34" t="s">
        <v>1078</v>
      </c>
      <c r="C90" s="34" t="s">
        <v>1434</v>
      </c>
      <c r="D90" s="12" t="s">
        <v>173</v>
      </c>
      <c r="E90" s="12" t="s">
        <v>46</v>
      </c>
      <c r="F90" s="14">
        <v>382</v>
      </c>
      <c r="G90" s="19">
        <v>5</v>
      </c>
      <c r="H90" s="12"/>
      <c r="I90" s="14"/>
    </row>
    <row r="91" spans="1:9" x14ac:dyDescent="0.25">
      <c r="A91" s="37" t="s">
        <v>1043</v>
      </c>
      <c r="B91" s="34" t="s">
        <v>911</v>
      </c>
      <c r="C91" s="34" t="s">
        <v>1044</v>
      </c>
      <c r="D91" s="12" t="s">
        <v>173</v>
      </c>
      <c r="E91" s="12" t="s">
        <v>46</v>
      </c>
      <c r="F91" s="14">
        <v>383</v>
      </c>
      <c r="G91" s="19">
        <v>6</v>
      </c>
      <c r="H91" s="12"/>
      <c r="I91" s="14"/>
    </row>
    <row r="92" spans="1:9" x14ac:dyDescent="0.25">
      <c r="A92" s="37" t="s">
        <v>1045</v>
      </c>
      <c r="B92" s="34" t="s">
        <v>1036</v>
      </c>
      <c r="C92" s="34" t="s">
        <v>1046</v>
      </c>
      <c r="D92" s="12" t="s">
        <v>173</v>
      </c>
      <c r="E92" s="12" t="s">
        <v>46</v>
      </c>
      <c r="F92" s="14">
        <v>384</v>
      </c>
      <c r="G92" s="19">
        <v>3</v>
      </c>
      <c r="H92" s="12"/>
      <c r="I92" s="14"/>
    </row>
    <row r="93" spans="1:9" x14ac:dyDescent="0.25">
      <c r="A93" s="37" t="s">
        <v>1047</v>
      </c>
      <c r="B93" s="34" t="s">
        <v>660</v>
      </c>
      <c r="C93" s="34" t="s">
        <v>1048</v>
      </c>
      <c r="D93" s="12" t="s">
        <v>173</v>
      </c>
      <c r="E93" s="12" t="s">
        <v>46</v>
      </c>
      <c r="F93" s="14">
        <v>385</v>
      </c>
      <c r="G93" s="19">
        <v>7</v>
      </c>
      <c r="H93" s="12"/>
      <c r="I93" s="14"/>
    </row>
    <row r="94" spans="1:9" x14ac:dyDescent="0.25">
      <c r="A94" s="37" t="s">
        <v>1435</v>
      </c>
      <c r="B94" s="34" t="s">
        <v>1312</v>
      </c>
      <c r="C94" s="34" t="s">
        <v>1436</v>
      </c>
      <c r="D94" s="12" t="s">
        <v>173</v>
      </c>
      <c r="E94" s="12" t="s">
        <v>46</v>
      </c>
      <c r="F94" s="14">
        <v>386</v>
      </c>
      <c r="G94" s="19">
        <v>4</v>
      </c>
      <c r="H94" s="12"/>
      <c r="I94" s="14"/>
    </row>
    <row r="95" spans="1:9" x14ac:dyDescent="0.25">
      <c r="A95" s="37" t="s">
        <v>1049</v>
      </c>
      <c r="B95" s="34" t="s">
        <v>1016</v>
      </c>
      <c r="C95" s="34" t="s">
        <v>1050</v>
      </c>
      <c r="D95" s="12" t="s">
        <v>173</v>
      </c>
      <c r="E95" s="12" t="s">
        <v>179</v>
      </c>
      <c r="F95" s="14">
        <v>387</v>
      </c>
      <c r="G95" s="19">
        <v>3</v>
      </c>
      <c r="H95" s="12"/>
      <c r="I95" s="14"/>
    </row>
    <row r="96" spans="1:9" x14ac:dyDescent="0.25">
      <c r="A96" s="36" t="s">
        <v>1051</v>
      </c>
      <c r="B96" s="34" t="s">
        <v>916</v>
      </c>
      <c r="C96" s="33" t="s">
        <v>1052</v>
      </c>
      <c r="D96" s="12" t="s">
        <v>173</v>
      </c>
      <c r="E96" s="12" t="s">
        <v>179</v>
      </c>
      <c r="F96" s="14">
        <v>388</v>
      </c>
      <c r="G96" s="19">
        <v>1</v>
      </c>
      <c r="H96" s="12" t="s">
        <v>177</v>
      </c>
      <c r="I96" s="14"/>
    </row>
    <row r="97" spans="1:9" x14ac:dyDescent="0.25">
      <c r="A97" s="26" t="s">
        <v>1437</v>
      </c>
      <c r="B97" s="1" t="s">
        <v>1036</v>
      </c>
      <c r="C97" s="1" t="s">
        <v>1438</v>
      </c>
      <c r="D97" s="12" t="s">
        <v>173</v>
      </c>
      <c r="E97" s="12" t="s">
        <v>179</v>
      </c>
      <c r="F97" s="14">
        <v>389</v>
      </c>
      <c r="G97" s="19">
        <v>4</v>
      </c>
      <c r="H97" s="12"/>
      <c r="I97" s="14"/>
    </row>
    <row r="98" spans="1:9" x14ac:dyDescent="0.25">
      <c r="A98" s="37" t="s">
        <v>1053</v>
      </c>
      <c r="B98" s="34" t="s">
        <v>901</v>
      </c>
      <c r="C98" s="34" t="s">
        <v>1054</v>
      </c>
      <c r="D98" s="12" t="s">
        <v>173</v>
      </c>
      <c r="E98" s="12" t="s">
        <v>179</v>
      </c>
      <c r="F98" s="14">
        <v>390</v>
      </c>
      <c r="G98" s="19">
        <v>2</v>
      </c>
      <c r="H98" s="12"/>
      <c r="I98" s="14"/>
    </row>
    <row r="99" spans="1:9" x14ac:dyDescent="0.25">
      <c r="A99" s="36" t="s">
        <v>1055</v>
      </c>
      <c r="B99" s="33" t="s">
        <v>17</v>
      </c>
      <c r="C99" s="33" t="s">
        <v>1056</v>
      </c>
      <c r="D99" s="12" t="s">
        <v>173</v>
      </c>
      <c r="E99" s="12" t="s">
        <v>179</v>
      </c>
      <c r="F99" s="14">
        <v>391</v>
      </c>
      <c r="G99" s="19">
        <v>5</v>
      </c>
      <c r="H99" s="12"/>
      <c r="I99" s="14"/>
    </row>
    <row r="100" spans="1:9" x14ac:dyDescent="0.25">
      <c r="A100" s="37" t="s">
        <v>1057</v>
      </c>
      <c r="B100" s="34" t="s">
        <v>944</v>
      </c>
      <c r="C100" s="34" t="s">
        <v>1058</v>
      </c>
      <c r="D100" s="12" t="s">
        <v>173</v>
      </c>
      <c r="E100" s="12" t="s">
        <v>179</v>
      </c>
      <c r="F100" s="14">
        <v>392</v>
      </c>
      <c r="G100" s="19">
        <v>6</v>
      </c>
      <c r="H100" s="12"/>
      <c r="I100" s="14"/>
    </row>
    <row r="101" spans="1:9" x14ac:dyDescent="0.25">
      <c r="A101" s="37" t="s">
        <v>1059</v>
      </c>
      <c r="B101" s="34" t="s">
        <v>652</v>
      </c>
      <c r="C101" s="34" t="s">
        <v>1060</v>
      </c>
      <c r="D101" s="12" t="s">
        <v>173</v>
      </c>
      <c r="E101" s="12" t="s">
        <v>179</v>
      </c>
      <c r="F101" s="14">
        <v>393</v>
      </c>
      <c r="G101" s="19">
        <v>8</v>
      </c>
      <c r="H101" s="12"/>
      <c r="I101" s="14"/>
    </row>
    <row r="102" spans="1:9" x14ac:dyDescent="0.25">
      <c r="A102" s="36" t="s">
        <v>1061</v>
      </c>
      <c r="B102" s="33" t="s">
        <v>923</v>
      </c>
      <c r="C102" s="33" t="s">
        <v>1062</v>
      </c>
      <c r="D102" s="12" t="s">
        <v>173</v>
      </c>
      <c r="E102" s="12" t="s">
        <v>179</v>
      </c>
      <c r="F102" s="14">
        <v>394</v>
      </c>
      <c r="G102" s="19">
        <v>7</v>
      </c>
      <c r="H102" s="12"/>
      <c r="I102" s="14"/>
    </row>
    <row r="103" spans="1:9" x14ac:dyDescent="0.25">
      <c r="A103" s="37" t="s">
        <v>1439</v>
      </c>
      <c r="B103" s="34" t="s">
        <v>652</v>
      </c>
      <c r="C103" s="34" t="s">
        <v>1440</v>
      </c>
      <c r="D103" s="12" t="s">
        <v>173</v>
      </c>
      <c r="E103" s="12" t="s">
        <v>178</v>
      </c>
      <c r="F103" s="14">
        <v>395</v>
      </c>
      <c r="G103" s="19">
        <v>4</v>
      </c>
      <c r="H103" s="12"/>
      <c r="I103" s="14"/>
    </row>
    <row r="104" spans="1:9" x14ac:dyDescent="0.25">
      <c r="A104" s="37" t="s">
        <v>1063</v>
      </c>
      <c r="B104" s="34" t="s">
        <v>916</v>
      </c>
      <c r="C104" s="34" t="s">
        <v>1064</v>
      </c>
      <c r="D104" s="12" t="s">
        <v>173</v>
      </c>
      <c r="E104" s="12" t="s">
        <v>178</v>
      </c>
      <c r="F104" s="14">
        <v>396</v>
      </c>
      <c r="G104" s="19">
        <v>3</v>
      </c>
      <c r="H104" s="12"/>
      <c r="I104" s="14"/>
    </row>
    <row r="105" spans="1:9" x14ac:dyDescent="0.25">
      <c r="A105" s="37" t="s">
        <v>1441</v>
      </c>
      <c r="B105" s="34" t="s">
        <v>1427</v>
      </c>
      <c r="C105" s="34" t="s">
        <v>1442</v>
      </c>
      <c r="D105" s="12" t="s">
        <v>173</v>
      </c>
      <c r="E105" s="12" t="s">
        <v>178</v>
      </c>
      <c r="F105" s="14">
        <v>397</v>
      </c>
      <c r="G105" s="19">
        <v>5</v>
      </c>
      <c r="H105" s="12"/>
      <c r="I105" s="14"/>
    </row>
    <row r="106" spans="1:9" x14ac:dyDescent="0.25">
      <c r="A106" s="37" t="s">
        <v>1065</v>
      </c>
      <c r="B106" s="34" t="s">
        <v>901</v>
      </c>
      <c r="C106" s="34" t="s">
        <v>1066</v>
      </c>
      <c r="D106" s="12" t="s">
        <v>173</v>
      </c>
      <c r="E106" s="12" t="s">
        <v>178</v>
      </c>
      <c r="F106" s="14">
        <v>398</v>
      </c>
      <c r="G106" s="19">
        <v>1</v>
      </c>
      <c r="H106" s="12" t="s">
        <v>175</v>
      </c>
      <c r="I106" s="14"/>
    </row>
    <row r="107" spans="1:9" ht="15.75" thickBot="1" x14ac:dyDescent="0.3">
      <c r="A107" s="37" t="s">
        <v>1067</v>
      </c>
      <c r="B107" s="34" t="s">
        <v>1036</v>
      </c>
      <c r="C107" s="34" t="s">
        <v>1068</v>
      </c>
      <c r="D107" s="12" t="s">
        <v>173</v>
      </c>
      <c r="E107" s="12" t="s">
        <v>178</v>
      </c>
      <c r="F107" s="14">
        <v>399</v>
      </c>
      <c r="G107" s="19">
        <v>2</v>
      </c>
      <c r="H107" s="12"/>
      <c r="I107" s="14"/>
    </row>
    <row r="108" spans="1:9" x14ac:dyDescent="0.25">
      <c r="A108" s="46" t="s">
        <v>1443</v>
      </c>
      <c r="B108" s="45" t="s">
        <v>899</v>
      </c>
      <c r="C108" s="45" t="s">
        <v>1444</v>
      </c>
      <c r="D108" s="8" t="s">
        <v>686</v>
      </c>
      <c r="E108" s="8" t="s">
        <v>276</v>
      </c>
      <c r="F108" s="10">
        <v>400</v>
      </c>
      <c r="G108" s="35">
        <v>4</v>
      </c>
      <c r="H108" s="8"/>
      <c r="I108" s="10"/>
    </row>
    <row r="109" spans="1:9" x14ac:dyDescent="0.25">
      <c r="A109" s="37" t="s">
        <v>1069</v>
      </c>
      <c r="B109" s="34" t="s">
        <v>908</v>
      </c>
      <c r="C109" s="34" t="s">
        <v>1070</v>
      </c>
      <c r="D109" s="12" t="s">
        <v>686</v>
      </c>
      <c r="E109" s="12" t="s">
        <v>276</v>
      </c>
      <c r="F109" s="14">
        <v>401</v>
      </c>
      <c r="G109" s="19">
        <v>2</v>
      </c>
      <c r="H109" s="12"/>
      <c r="I109" s="14"/>
    </row>
    <row r="110" spans="1:9" x14ac:dyDescent="0.25">
      <c r="A110" s="37" t="s">
        <v>1071</v>
      </c>
      <c r="B110" s="34" t="s">
        <v>1036</v>
      </c>
      <c r="C110" s="34" t="s">
        <v>1072</v>
      </c>
      <c r="D110" s="12" t="s">
        <v>686</v>
      </c>
      <c r="E110" s="12" t="s">
        <v>276</v>
      </c>
      <c r="F110" s="14">
        <v>402</v>
      </c>
      <c r="G110" s="19">
        <v>6</v>
      </c>
      <c r="H110" s="12"/>
      <c r="I110" s="14"/>
    </row>
    <row r="111" spans="1:9" x14ac:dyDescent="0.25">
      <c r="A111" s="36" t="s">
        <v>1073</v>
      </c>
      <c r="B111" s="33" t="s">
        <v>922</v>
      </c>
      <c r="C111" s="33" t="s">
        <v>1074</v>
      </c>
      <c r="D111" s="12" t="s">
        <v>686</v>
      </c>
      <c r="E111" s="12" t="s">
        <v>276</v>
      </c>
      <c r="F111" s="14">
        <v>403</v>
      </c>
      <c r="G111" s="19">
        <v>5</v>
      </c>
      <c r="H111" s="12"/>
      <c r="I111" s="14"/>
    </row>
    <row r="112" spans="1:9" x14ac:dyDescent="0.25">
      <c r="A112" s="37" t="s">
        <v>1075</v>
      </c>
      <c r="B112" s="34" t="s">
        <v>911</v>
      </c>
      <c r="C112" s="34" t="s">
        <v>1076</v>
      </c>
      <c r="D112" s="12" t="s">
        <v>686</v>
      </c>
      <c r="E112" s="12" t="s">
        <v>276</v>
      </c>
      <c r="F112" s="14">
        <v>404</v>
      </c>
      <c r="G112" s="19">
        <v>1</v>
      </c>
      <c r="H112" s="12" t="s">
        <v>694</v>
      </c>
      <c r="I112" s="14"/>
    </row>
    <row r="113" spans="1:9" x14ac:dyDescent="0.25">
      <c r="A113" s="36" t="s">
        <v>1077</v>
      </c>
      <c r="B113" s="33" t="s">
        <v>1078</v>
      </c>
      <c r="C113" s="33" t="s">
        <v>1079</v>
      </c>
      <c r="D113" s="12" t="s">
        <v>686</v>
      </c>
      <c r="E113" s="12" t="s">
        <v>276</v>
      </c>
      <c r="F113" s="14">
        <v>405</v>
      </c>
      <c r="G113" s="19">
        <v>3</v>
      </c>
      <c r="H113" s="12"/>
      <c r="I113" s="14"/>
    </row>
    <row r="114" spans="1:9" x14ac:dyDescent="0.25">
      <c r="A114" s="37" t="s">
        <v>1445</v>
      </c>
      <c r="B114" s="34" t="s">
        <v>1427</v>
      </c>
      <c r="C114" s="34" t="s">
        <v>1446</v>
      </c>
      <c r="D114" s="12" t="s">
        <v>686</v>
      </c>
      <c r="E114" s="12" t="s">
        <v>276</v>
      </c>
      <c r="F114" s="14">
        <v>406</v>
      </c>
      <c r="G114" s="19"/>
      <c r="H114" s="12"/>
      <c r="I114" s="14"/>
    </row>
    <row r="115" spans="1:9" x14ac:dyDescent="0.25">
      <c r="A115" s="37" t="s">
        <v>1080</v>
      </c>
      <c r="B115" s="34" t="s">
        <v>899</v>
      </c>
      <c r="C115" s="34" t="s">
        <v>1081</v>
      </c>
      <c r="D115" s="12" t="s">
        <v>686</v>
      </c>
      <c r="E115" s="12" t="s">
        <v>201</v>
      </c>
      <c r="F115" s="14">
        <v>407</v>
      </c>
      <c r="G115" s="19">
        <v>1</v>
      </c>
      <c r="H115" s="12" t="s">
        <v>697</v>
      </c>
      <c r="I115" s="14" t="s">
        <v>182</v>
      </c>
    </row>
    <row r="116" spans="1:9" x14ac:dyDescent="0.25">
      <c r="A116" s="26" t="s">
        <v>1447</v>
      </c>
      <c r="B116" s="1" t="s">
        <v>1035</v>
      </c>
      <c r="C116" s="1" t="s">
        <v>1448</v>
      </c>
      <c r="D116" s="12" t="s">
        <v>686</v>
      </c>
      <c r="E116" s="12" t="s">
        <v>201</v>
      </c>
      <c r="F116" s="14">
        <v>408</v>
      </c>
      <c r="G116" s="19">
        <v>7</v>
      </c>
      <c r="H116" s="12"/>
      <c r="I116" s="14"/>
    </row>
    <row r="117" spans="1:9" x14ac:dyDescent="0.25">
      <c r="A117" s="37" t="s">
        <v>1449</v>
      </c>
      <c r="B117" s="34" t="s">
        <v>1285</v>
      </c>
      <c r="C117" s="34" t="s">
        <v>1450</v>
      </c>
      <c r="D117" s="12" t="s">
        <v>686</v>
      </c>
      <c r="E117" s="12" t="s">
        <v>201</v>
      </c>
      <c r="F117" s="14">
        <v>409</v>
      </c>
      <c r="G117" s="19">
        <v>6</v>
      </c>
      <c r="H117" s="12"/>
      <c r="I117" s="14"/>
    </row>
    <row r="118" spans="1:9" x14ac:dyDescent="0.25">
      <c r="A118" s="37" t="s">
        <v>1082</v>
      </c>
      <c r="B118" s="34" t="s">
        <v>916</v>
      </c>
      <c r="C118" s="34" t="s">
        <v>1083</v>
      </c>
      <c r="D118" s="12" t="s">
        <v>686</v>
      </c>
      <c r="E118" s="12" t="s">
        <v>201</v>
      </c>
      <c r="F118" s="14">
        <v>410</v>
      </c>
      <c r="G118" s="19">
        <v>2</v>
      </c>
      <c r="H118" s="12" t="s">
        <v>835</v>
      </c>
      <c r="I118" s="14"/>
    </row>
    <row r="119" spans="1:9" x14ac:dyDescent="0.25">
      <c r="A119" s="37" t="s">
        <v>1084</v>
      </c>
      <c r="B119" s="34" t="s">
        <v>1033</v>
      </c>
      <c r="C119" s="34" t="s">
        <v>1085</v>
      </c>
      <c r="D119" s="12" t="s">
        <v>686</v>
      </c>
      <c r="E119" s="12" t="s">
        <v>201</v>
      </c>
      <c r="F119" s="14">
        <v>411</v>
      </c>
      <c r="G119" s="19"/>
      <c r="H119" s="12"/>
      <c r="I119" s="14"/>
    </row>
    <row r="120" spans="1:9" x14ac:dyDescent="0.25">
      <c r="A120" s="37" t="s">
        <v>1086</v>
      </c>
      <c r="B120" s="34" t="s">
        <v>1033</v>
      </c>
      <c r="C120" s="34" t="s">
        <v>1087</v>
      </c>
      <c r="D120" s="12" t="s">
        <v>686</v>
      </c>
      <c r="E120" s="12" t="s">
        <v>201</v>
      </c>
      <c r="F120" s="14">
        <v>412</v>
      </c>
      <c r="G120" s="19">
        <v>5</v>
      </c>
      <c r="H120" s="12"/>
      <c r="I120" s="14"/>
    </row>
    <row r="121" spans="1:9" x14ac:dyDescent="0.25">
      <c r="A121" s="36" t="s">
        <v>1088</v>
      </c>
      <c r="B121" s="33" t="s">
        <v>1016</v>
      </c>
      <c r="C121" s="33" t="s">
        <v>1089</v>
      </c>
      <c r="D121" s="12" t="s">
        <v>686</v>
      </c>
      <c r="E121" s="12" t="s">
        <v>201</v>
      </c>
      <c r="F121" s="14">
        <v>413</v>
      </c>
      <c r="G121" s="19">
        <v>4</v>
      </c>
      <c r="H121" s="12"/>
      <c r="I121" s="14"/>
    </row>
    <row r="122" spans="1:9" x14ac:dyDescent="0.25">
      <c r="A122" s="37" t="s">
        <v>1090</v>
      </c>
      <c r="B122" s="34" t="s">
        <v>17</v>
      </c>
      <c r="C122" s="34" t="s">
        <v>1091</v>
      </c>
      <c r="D122" s="12" t="s">
        <v>686</v>
      </c>
      <c r="E122" s="12" t="s">
        <v>201</v>
      </c>
      <c r="F122" s="14">
        <v>414</v>
      </c>
      <c r="G122" s="19">
        <v>3</v>
      </c>
      <c r="H122" s="12"/>
      <c r="I122" s="14"/>
    </row>
    <row r="123" spans="1:9" ht="15.75" thickBot="1" x14ac:dyDescent="0.3">
      <c r="A123" s="48" t="s">
        <v>1451</v>
      </c>
      <c r="B123" s="47" t="s">
        <v>1427</v>
      </c>
      <c r="C123" s="47" t="s">
        <v>1452</v>
      </c>
      <c r="D123" s="16" t="s">
        <v>686</v>
      </c>
      <c r="E123" s="16" t="s">
        <v>54</v>
      </c>
      <c r="F123" s="18">
        <v>415</v>
      </c>
      <c r="G123" s="32"/>
      <c r="H123" s="16"/>
      <c r="I123" s="18"/>
    </row>
    <row r="124" spans="1:9" x14ac:dyDescent="0.25">
      <c r="A124" s="37" t="s">
        <v>1453</v>
      </c>
      <c r="B124" s="34" t="s">
        <v>1427</v>
      </c>
      <c r="C124" s="34" t="s">
        <v>1454</v>
      </c>
      <c r="D124" s="12" t="s">
        <v>700</v>
      </c>
      <c r="E124" s="12" t="s">
        <v>57</v>
      </c>
      <c r="F124" s="14">
        <v>416</v>
      </c>
      <c r="G124" s="19"/>
      <c r="H124" s="12"/>
      <c r="I124" s="14"/>
    </row>
    <row r="125" spans="1:9" x14ac:dyDescent="0.25">
      <c r="A125" s="37" t="s">
        <v>1455</v>
      </c>
      <c r="B125" s="34" t="s">
        <v>1427</v>
      </c>
      <c r="C125" s="34" t="s">
        <v>1456</v>
      </c>
      <c r="D125" s="12" t="s">
        <v>700</v>
      </c>
      <c r="E125" s="12" t="s">
        <v>57</v>
      </c>
      <c r="F125" s="14">
        <v>417</v>
      </c>
      <c r="G125" s="19">
        <v>8</v>
      </c>
      <c r="H125" s="12"/>
      <c r="I125" s="14"/>
    </row>
    <row r="126" spans="1:9" x14ac:dyDescent="0.25">
      <c r="A126" s="37" t="s">
        <v>1092</v>
      </c>
      <c r="B126" s="34" t="s">
        <v>1033</v>
      </c>
      <c r="C126" s="34" t="s">
        <v>1093</v>
      </c>
      <c r="D126" s="12" t="s">
        <v>700</v>
      </c>
      <c r="E126" s="12" t="s">
        <v>57</v>
      </c>
      <c r="F126" s="14">
        <v>418</v>
      </c>
      <c r="G126" s="19">
        <v>6</v>
      </c>
      <c r="H126" s="12"/>
      <c r="I126" s="14"/>
    </row>
    <row r="127" spans="1:9" x14ac:dyDescent="0.25">
      <c r="A127" s="37" t="s">
        <v>1094</v>
      </c>
      <c r="B127" s="34" t="s">
        <v>911</v>
      </c>
      <c r="C127" s="34" t="s">
        <v>1095</v>
      </c>
      <c r="D127" s="12" t="s">
        <v>700</v>
      </c>
      <c r="E127" s="12" t="s">
        <v>57</v>
      </c>
      <c r="F127" s="14">
        <v>419</v>
      </c>
      <c r="G127" s="19">
        <v>2</v>
      </c>
      <c r="H127" s="12" t="s">
        <v>701</v>
      </c>
      <c r="I127" s="14" t="s">
        <v>59</v>
      </c>
    </row>
    <row r="128" spans="1:9" x14ac:dyDescent="0.25">
      <c r="A128" s="37" t="s">
        <v>1457</v>
      </c>
      <c r="B128" s="34" t="s">
        <v>1427</v>
      </c>
      <c r="C128" s="34" t="s">
        <v>1458</v>
      </c>
      <c r="D128" s="12" t="s">
        <v>700</v>
      </c>
      <c r="E128" s="12" t="s">
        <v>57</v>
      </c>
      <c r="F128" s="14">
        <v>420</v>
      </c>
      <c r="G128" s="19">
        <v>7</v>
      </c>
      <c r="H128" s="12"/>
      <c r="I128" s="14"/>
    </row>
    <row r="129" spans="1:9" x14ac:dyDescent="0.25">
      <c r="A129" s="36" t="s">
        <v>1096</v>
      </c>
      <c r="B129" s="33" t="s">
        <v>1036</v>
      </c>
      <c r="C129" s="33" t="s">
        <v>1097</v>
      </c>
      <c r="D129" s="12" t="s">
        <v>700</v>
      </c>
      <c r="E129" s="12" t="s">
        <v>57</v>
      </c>
      <c r="F129" s="14">
        <v>421</v>
      </c>
      <c r="G129" s="19">
        <v>4</v>
      </c>
      <c r="H129" s="12"/>
      <c r="I129" s="14"/>
    </row>
    <row r="130" spans="1:9" x14ac:dyDescent="0.25">
      <c r="A130" s="37" t="s">
        <v>1098</v>
      </c>
      <c r="B130" s="34" t="s">
        <v>916</v>
      </c>
      <c r="C130" s="34" t="s">
        <v>1099</v>
      </c>
      <c r="D130" s="12" t="s">
        <v>700</v>
      </c>
      <c r="E130" s="12" t="s">
        <v>57</v>
      </c>
      <c r="F130" s="14">
        <v>422</v>
      </c>
      <c r="G130" s="19">
        <v>1</v>
      </c>
      <c r="H130" s="12" t="s">
        <v>702</v>
      </c>
      <c r="I130" s="14" t="s">
        <v>10</v>
      </c>
    </row>
    <row r="131" spans="1:9" x14ac:dyDescent="0.25">
      <c r="A131" s="36" t="s">
        <v>1100</v>
      </c>
      <c r="B131" s="33" t="s">
        <v>911</v>
      </c>
      <c r="C131" s="33" t="s">
        <v>1101</v>
      </c>
      <c r="D131" s="12" t="s">
        <v>700</v>
      </c>
      <c r="E131" s="12" t="s">
        <v>57</v>
      </c>
      <c r="F131" s="14">
        <v>423</v>
      </c>
      <c r="G131" s="19">
        <v>5</v>
      </c>
      <c r="H131" s="12"/>
      <c r="I131" s="14"/>
    </row>
    <row r="132" spans="1:9" x14ac:dyDescent="0.25">
      <c r="A132" s="37" t="s">
        <v>1102</v>
      </c>
      <c r="B132" s="34" t="s">
        <v>911</v>
      </c>
      <c r="C132" s="34" t="s">
        <v>1103</v>
      </c>
      <c r="D132" s="12" t="s">
        <v>700</v>
      </c>
      <c r="E132" s="12" t="s">
        <v>57</v>
      </c>
      <c r="F132" s="14">
        <v>424</v>
      </c>
      <c r="G132" s="19">
        <v>3</v>
      </c>
      <c r="H132" s="12"/>
      <c r="I132" s="14"/>
    </row>
    <row r="133" spans="1:9" x14ac:dyDescent="0.25">
      <c r="A133" s="36" t="s">
        <v>1104</v>
      </c>
      <c r="B133" s="33" t="s">
        <v>1033</v>
      </c>
      <c r="C133" s="33" t="s">
        <v>1105</v>
      </c>
      <c r="D133" s="12" t="s">
        <v>700</v>
      </c>
      <c r="E133" s="12" t="s">
        <v>380</v>
      </c>
      <c r="F133" s="14">
        <v>425</v>
      </c>
      <c r="G133" s="19">
        <v>3</v>
      </c>
      <c r="H133" s="12"/>
      <c r="I133" s="14"/>
    </row>
    <row r="134" spans="1:9" x14ac:dyDescent="0.25">
      <c r="A134" s="37" t="s">
        <v>1106</v>
      </c>
      <c r="B134" s="34" t="s">
        <v>908</v>
      </c>
      <c r="C134" s="34" t="s">
        <v>1107</v>
      </c>
      <c r="D134" s="12" t="s">
        <v>700</v>
      </c>
      <c r="E134" s="12" t="s">
        <v>380</v>
      </c>
      <c r="F134" s="14">
        <v>426</v>
      </c>
      <c r="G134" s="19">
        <v>1</v>
      </c>
      <c r="H134" s="12" t="s">
        <v>834</v>
      </c>
      <c r="I134" s="14"/>
    </row>
    <row r="135" spans="1:9" x14ac:dyDescent="0.25">
      <c r="A135" s="36" t="s">
        <v>1108</v>
      </c>
      <c r="B135" s="33" t="s">
        <v>927</v>
      </c>
      <c r="C135" s="33" t="s">
        <v>1109</v>
      </c>
      <c r="D135" s="12" t="s">
        <v>700</v>
      </c>
      <c r="E135" s="12" t="s">
        <v>380</v>
      </c>
      <c r="F135" s="14">
        <v>427</v>
      </c>
      <c r="G135" s="19">
        <v>4</v>
      </c>
      <c r="H135" s="12"/>
      <c r="I135" s="14"/>
    </row>
    <row r="136" spans="1:9" ht="15.75" thickBot="1" x14ac:dyDescent="0.3">
      <c r="A136" s="48" t="s">
        <v>1110</v>
      </c>
      <c r="B136" s="47" t="s">
        <v>908</v>
      </c>
      <c r="C136" s="47" t="s">
        <v>1111</v>
      </c>
      <c r="D136" s="16" t="s">
        <v>700</v>
      </c>
      <c r="E136" s="16" t="s">
        <v>380</v>
      </c>
      <c r="F136" s="18">
        <v>428</v>
      </c>
      <c r="G136" s="32">
        <v>2</v>
      </c>
      <c r="H136" s="16"/>
      <c r="I136" s="18"/>
    </row>
    <row r="137" spans="1:9" x14ac:dyDescent="0.25">
      <c r="A137" s="12"/>
      <c r="B137" s="12"/>
      <c r="C137" s="12"/>
      <c r="D137" s="12"/>
      <c r="E137" s="12"/>
      <c r="F137" s="12"/>
      <c r="G137" s="19"/>
      <c r="H137" s="12"/>
      <c r="I137" s="12"/>
    </row>
    <row r="138" spans="1:9" ht="23.25" thickBot="1" x14ac:dyDescent="0.35">
      <c r="A138" s="2" t="s">
        <v>1012</v>
      </c>
      <c r="F138" s="3" t="s">
        <v>63</v>
      </c>
    </row>
    <row r="139" spans="1:9" s="6" customFormat="1" ht="15.75" thickBot="1" x14ac:dyDescent="0.3">
      <c r="A139" s="4"/>
      <c r="B139" s="4"/>
      <c r="C139" s="4"/>
      <c r="D139" s="4"/>
      <c r="E139" s="5"/>
      <c r="F139" s="5"/>
      <c r="G139" s="193" t="s">
        <v>384</v>
      </c>
      <c r="H139" s="194"/>
      <c r="I139" s="195"/>
    </row>
    <row r="140" spans="1:9" s="6" customFormat="1" ht="15.75" thickBot="1" x14ac:dyDescent="0.3">
      <c r="A140" s="31" t="s">
        <v>3</v>
      </c>
      <c r="B140" s="31" t="s">
        <v>4</v>
      </c>
      <c r="C140" s="31" t="s">
        <v>5</v>
      </c>
      <c r="D140" s="31" t="s">
        <v>6</v>
      </c>
      <c r="E140" s="31" t="s">
        <v>7</v>
      </c>
      <c r="F140" s="30" t="s">
        <v>8</v>
      </c>
      <c r="G140" s="30" t="s">
        <v>9</v>
      </c>
      <c r="H140" s="31" t="s">
        <v>6</v>
      </c>
      <c r="I140" s="31" t="s">
        <v>10</v>
      </c>
    </row>
    <row r="141" spans="1:9" x14ac:dyDescent="0.25">
      <c r="A141" s="46" t="s">
        <v>1459</v>
      </c>
      <c r="B141" s="45" t="s">
        <v>17</v>
      </c>
      <c r="C141" s="45" t="s">
        <v>1460</v>
      </c>
      <c r="D141" s="21" t="s">
        <v>705</v>
      </c>
      <c r="E141" s="21" t="s">
        <v>168</v>
      </c>
      <c r="F141" s="22">
        <v>429</v>
      </c>
      <c r="G141" s="21">
        <v>2</v>
      </c>
      <c r="H141" s="21"/>
      <c r="I141" s="22"/>
    </row>
    <row r="142" spans="1:9" x14ac:dyDescent="0.25">
      <c r="A142" s="37" t="s">
        <v>1461</v>
      </c>
      <c r="B142" s="34" t="s">
        <v>1036</v>
      </c>
      <c r="C142" s="34" t="s">
        <v>1462</v>
      </c>
      <c r="D142" s="1" t="s">
        <v>705</v>
      </c>
      <c r="E142" s="1" t="s">
        <v>168</v>
      </c>
      <c r="F142" s="27">
        <v>430</v>
      </c>
      <c r="G142" s="1">
        <v>1</v>
      </c>
      <c r="I142" s="27"/>
    </row>
    <row r="143" spans="1:9" x14ac:dyDescent="0.25">
      <c r="A143" s="37" t="s">
        <v>1463</v>
      </c>
      <c r="B143" s="34" t="s">
        <v>17</v>
      </c>
      <c r="C143" s="34" t="s">
        <v>1464</v>
      </c>
      <c r="D143" s="1" t="s">
        <v>705</v>
      </c>
      <c r="E143" s="1" t="s">
        <v>169</v>
      </c>
      <c r="F143" s="27">
        <v>431</v>
      </c>
      <c r="G143" s="1">
        <v>4</v>
      </c>
      <c r="I143" s="27"/>
    </row>
    <row r="144" spans="1:9" x14ac:dyDescent="0.25">
      <c r="A144" s="37" t="s">
        <v>1465</v>
      </c>
      <c r="B144" s="34" t="s">
        <v>908</v>
      </c>
      <c r="C144" s="34" t="s">
        <v>1466</v>
      </c>
      <c r="D144" s="1" t="s">
        <v>705</v>
      </c>
      <c r="E144" s="1" t="s">
        <v>169</v>
      </c>
      <c r="F144" s="27">
        <v>432</v>
      </c>
      <c r="G144" s="1">
        <v>1</v>
      </c>
      <c r="H144" s="1" t="s">
        <v>892</v>
      </c>
      <c r="I144" s="27"/>
    </row>
    <row r="145" spans="1:9" x14ac:dyDescent="0.25">
      <c r="A145" s="37" t="s">
        <v>1467</v>
      </c>
      <c r="B145" s="34" t="s">
        <v>901</v>
      </c>
      <c r="C145" s="34" t="s">
        <v>1468</v>
      </c>
      <c r="D145" s="1" t="s">
        <v>705</v>
      </c>
      <c r="E145" s="1" t="s">
        <v>169</v>
      </c>
      <c r="F145" s="27">
        <v>433</v>
      </c>
      <c r="G145" s="1">
        <v>3</v>
      </c>
      <c r="I145" s="27"/>
    </row>
    <row r="146" spans="1:9" x14ac:dyDescent="0.25">
      <c r="A146" s="37" t="s">
        <v>1469</v>
      </c>
      <c r="B146" s="34" t="s">
        <v>908</v>
      </c>
      <c r="C146" s="34" t="s">
        <v>1470</v>
      </c>
      <c r="D146" s="1" t="s">
        <v>705</v>
      </c>
      <c r="E146" s="1" t="s">
        <v>169</v>
      </c>
      <c r="F146" s="27">
        <v>434</v>
      </c>
      <c r="G146" s="1">
        <v>2</v>
      </c>
      <c r="I146" s="27"/>
    </row>
    <row r="147" spans="1:9" x14ac:dyDescent="0.25">
      <c r="A147" s="37" t="s">
        <v>1473</v>
      </c>
      <c r="B147" s="34" t="s">
        <v>908</v>
      </c>
      <c r="C147" s="34" t="s">
        <v>1474</v>
      </c>
      <c r="D147" s="1" t="s">
        <v>705</v>
      </c>
      <c r="E147" s="1" t="s">
        <v>169</v>
      </c>
      <c r="F147" s="27">
        <v>435</v>
      </c>
      <c r="G147" s="1">
        <v>2</v>
      </c>
      <c r="H147" s="1" t="s">
        <v>710</v>
      </c>
      <c r="I147" s="27"/>
    </row>
    <row r="148" spans="1:9" x14ac:dyDescent="0.25">
      <c r="A148" s="37" t="s">
        <v>1475</v>
      </c>
      <c r="B148" s="34" t="s">
        <v>1036</v>
      </c>
      <c r="C148" s="34" t="s">
        <v>1476</v>
      </c>
      <c r="D148" s="1" t="s">
        <v>705</v>
      </c>
      <c r="E148" s="1" t="s">
        <v>15</v>
      </c>
      <c r="F148" s="27">
        <v>436</v>
      </c>
      <c r="G148" s="1">
        <v>7</v>
      </c>
      <c r="I148" s="27"/>
    </row>
    <row r="149" spans="1:9" x14ac:dyDescent="0.25">
      <c r="A149" s="37" t="s">
        <v>1477</v>
      </c>
      <c r="B149" s="34" t="s">
        <v>17</v>
      </c>
      <c r="C149" s="34" t="s">
        <v>1478</v>
      </c>
      <c r="D149" s="1" t="s">
        <v>705</v>
      </c>
      <c r="E149" s="1" t="s">
        <v>15</v>
      </c>
      <c r="F149" s="27">
        <v>437</v>
      </c>
      <c r="G149" s="1">
        <v>5</v>
      </c>
      <c r="I149" s="27"/>
    </row>
    <row r="150" spans="1:9" x14ac:dyDescent="0.25">
      <c r="A150" s="36" t="s">
        <v>1479</v>
      </c>
      <c r="B150" s="33" t="s">
        <v>923</v>
      </c>
      <c r="C150" s="33" t="s">
        <v>1480</v>
      </c>
      <c r="D150" s="1" t="s">
        <v>705</v>
      </c>
      <c r="E150" s="1" t="s">
        <v>15</v>
      </c>
      <c r="F150" s="27">
        <v>438</v>
      </c>
      <c r="G150" s="1">
        <v>3</v>
      </c>
      <c r="I150" s="27"/>
    </row>
    <row r="151" spans="1:9" x14ac:dyDescent="0.25">
      <c r="A151" s="37" t="s">
        <v>1481</v>
      </c>
      <c r="B151" s="34" t="s">
        <v>1033</v>
      </c>
      <c r="C151" s="34" t="s">
        <v>1482</v>
      </c>
      <c r="D151" s="1" t="s">
        <v>705</v>
      </c>
      <c r="E151" s="1" t="s">
        <v>15</v>
      </c>
      <c r="F151" s="27">
        <v>439</v>
      </c>
      <c r="G151" s="1">
        <v>6</v>
      </c>
      <c r="I151" s="27"/>
    </row>
    <row r="152" spans="1:9" x14ac:dyDescent="0.25">
      <c r="A152" s="37" t="s">
        <v>1483</v>
      </c>
      <c r="B152" s="34" t="s">
        <v>1036</v>
      </c>
      <c r="C152" s="34" t="s">
        <v>1484</v>
      </c>
      <c r="D152" s="1" t="s">
        <v>705</v>
      </c>
      <c r="E152" s="1" t="s">
        <v>15</v>
      </c>
      <c r="F152" s="27">
        <v>440</v>
      </c>
      <c r="G152" s="1">
        <v>4</v>
      </c>
      <c r="I152" s="27"/>
    </row>
    <row r="153" spans="1:9" x14ac:dyDescent="0.25">
      <c r="A153" s="37" t="s">
        <v>1485</v>
      </c>
      <c r="B153" s="34" t="s">
        <v>911</v>
      </c>
      <c r="C153" s="34" t="s">
        <v>1486</v>
      </c>
      <c r="D153" s="1" t="s">
        <v>705</v>
      </c>
      <c r="E153" s="1" t="s">
        <v>15</v>
      </c>
      <c r="F153" s="27">
        <v>441</v>
      </c>
      <c r="G153" s="1">
        <v>1</v>
      </c>
      <c r="H153" s="1" t="s">
        <v>717</v>
      </c>
      <c r="I153" s="27"/>
    </row>
    <row r="154" spans="1:9" ht="15.75" thickBot="1" x14ac:dyDescent="0.3">
      <c r="A154" s="48" t="s">
        <v>1487</v>
      </c>
      <c r="B154" s="47" t="s">
        <v>911</v>
      </c>
      <c r="C154" s="47" t="s">
        <v>1488</v>
      </c>
      <c r="D154" s="24" t="s">
        <v>705</v>
      </c>
      <c r="E154" s="24" t="s">
        <v>15</v>
      </c>
      <c r="F154" s="25">
        <v>442</v>
      </c>
      <c r="G154" s="24">
        <v>8</v>
      </c>
      <c r="H154" s="24"/>
      <c r="I154" s="25"/>
    </row>
    <row r="155" spans="1:9" x14ac:dyDescent="0.25">
      <c r="A155" s="46" t="s">
        <v>1489</v>
      </c>
      <c r="B155" s="45" t="s">
        <v>1036</v>
      </c>
      <c r="C155" s="45" t="s">
        <v>1490</v>
      </c>
      <c r="D155" s="21" t="s">
        <v>720</v>
      </c>
      <c r="E155" s="21" t="s">
        <v>24</v>
      </c>
      <c r="F155" s="22">
        <v>443</v>
      </c>
      <c r="G155" s="21">
        <v>1</v>
      </c>
      <c r="H155" s="21"/>
      <c r="I155" s="22"/>
    </row>
    <row r="156" spans="1:9" x14ac:dyDescent="0.25">
      <c r="A156" s="37" t="s">
        <v>1491</v>
      </c>
      <c r="B156" s="34" t="s">
        <v>1033</v>
      </c>
      <c r="C156" s="34" t="s">
        <v>1492</v>
      </c>
      <c r="D156" s="1" t="s">
        <v>720</v>
      </c>
      <c r="E156" s="1" t="s">
        <v>24</v>
      </c>
      <c r="F156" s="27">
        <v>444</v>
      </c>
      <c r="G156" s="1">
        <v>3</v>
      </c>
      <c r="I156" s="27"/>
    </row>
    <row r="157" spans="1:9" x14ac:dyDescent="0.25">
      <c r="A157" s="37" t="s">
        <v>1493</v>
      </c>
      <c r="B157" s="34" t="s">
        <v>1036</v>
      </c>
      <c r="C157" s="34" t="s">
        <v>1494</v>
      </c>
      <c r="D157" s="1" t="s">
        <v>720</v>
      </c>
      <c r="E157" s="1" t="s">
        <v>24</v>
      </c>
      <c r="F157" s="27">
        <v>445</v>
      </c>
      <c r="G157" s="1">
        <v>2</v>
      </c>
      <c r="I157" s="27"/>
    </row>
    <row r="158" spans="1:9" x14ac:dyDescent="0.25">
      <c r="A158" s="37" t="s">
        <v>1495</v>
      </c>
      <c r="B158" s="34" t="s">
        <v>1177</v>
      </c>
      <c r="C158" s="34" t="s">
        <v>1496</v>
      </c>
      <c r="D158" s="1" t="s">
        <v>720</v>
      </c>
      <c r="E158" s="1" t="s">
        <v>34</v>
      </c>
      <c r="F158" s="27">
        <v>446</v>
      </c>
      <c r="G158" s="1">
        <v>8</v>
      </c>
      <c r="I158" s="27"/>
    </row>
    <row r="159" spans="1:9" x14ac:dyDescent="0.25">
      <c r="A159" s="37" t="s">
        <v>1497</v>
      </c>
      <c r="B159" s="34" t="s">
        <v>899</v>
      </c>
      <c r="C159" s="34" t="s">
        <v>1498</v>
      </c>
      <c r="D159" s="1" t="s">
        <v>720</v>
      </c>
      <c r="E159" s="1" t="s">
        <v>34</v>
      </c>
      <c r="F159" s="27">
        <v>447</v>
      </c>
      <c r="G159" s="1">
        <v>4</v>
      </c>
      <c r="I159" s="27"/>
    </row>
    <row r="160" spans="1:9" x14ac:dyDescent="0.25">
      <c r="A160" s="36" t="s">
        <v>1499</v>
      </c>
      <c r="B160" s="33" t="s">
        <v>927</v>
      </c>
      <c r="C160" s="33" t="s">
        <v>1500</v>
      </c>
      <c r="D160" s="1" t="s">
        <v>720</v>
      </c>
      <c r="E160" s="1" t="s">
        <v>34</v>
      </c>
      <c r="F160" s="27">
        <v>448</v>
      </c>
      <c r="G160" s="1">
        <v>7</v>
      </c>
      <c r="I160" s="27"/>
    </row>
    <row r="161" spans="1:9" x14ac:dyDescent="0.25">
      <c r="A161" s="37" t="s">
        <v>1501</v>
      </c>
      <c r="B161" s="34" t="s">
        <v>899</v>
      </c>
      <c r="C161" s="34" t="s">
        <v>1502</v>
      </c>
      <c r="D161" s="1" t="s">
        <v>720</v>
      </c>
      <c r="E161" s="1" t="s">
        <v>34</v>
      </c>
      <c r="F161" s="27">
        <v>449</v>
      </c>
      <c r="G161" s="1">
        <v>5</v>
      </c>
      <c r="I161" s="27"/>
    </row>
    <row r="162" spans="1:9" x14ac:dyDescent="0.25">
      <c r="A162" s="37" t="s">
        <v>1503</v>
      </c>
      <c r="B162" s="34" t="s">
        <v>911</v>
      </c>
      <c r="C162" s="34" t="s">
        <v>1504</v>
      </c>
      <c r="D162" s="1" t="s">
        <v>720</v>
      </c>
      <c r="E162" s="1" t="s">
        <v>34</v>
      </c>
      <c r="F162" s="27">
        <v>450</v>
      </c>
      <c r="G162" s="1">
        <v>1</v>
      </c>
      <c r="H162" s="1" t="s">
        <v>893</v>
      </c>
      <c r="I162" s="27"/>
    </row>
    <row r="163" spans="1:9" x14ac:dyDescent="0.25">
      <c r="A163" s="37" t="s">
        <v>1505</v>
      </c>
      <c r="B163" s="34" t="s">
        <v>911</v>
      </c>
      <c r="C163" s="34" t="s">
        <v>1506</v>
      </c>
      <c r="D163" s="1" t="s">
        <v>720</v>
      </c>
      <c r="E163" s="1" t="s">
        <v>34</v>
      </c>
      <c r="F163" s="27">
        <v>451</v>
      </c>
      <c r="G163" s="1">
        <v>3</v>
      </c>
      <c r="I163" s="27"/>
    </row>
    <row r="164" spans="1:9" x14ac:dyDescent="0.25">
      <c r="A164" s="37" t="s">
        <v>1507</v>
      </c>
      <c r="B164" s="34" t="s">
        <v>944</v>
      </c>
      <c r="C164" s="34" t="s">
        <v>1508</v>
      </c>
      <c r="D164" s="1" t="s">
        <v>720</v>
      </c>
      <c r="E164" s="1" t="s">
        <v>34</v>
      </c>
      <c r="F164" s="27">
        <v>452</v>
      </c>
      <c r="G164" s="1">
        <v>6</v>
      </c>
      <c r="I164" s="27"/>
    </row>
    <row r="165" spans="1:9" x14ac:dyDescent="0.25">
      <c r="A165" s="37" t="s">
        <v>1509</v>
      </c>
      <c r="B165" s="34" t="s">
        <v>916</v>
      </c>
      <c r="C165" s="34" t="s">
        <v>1510</v>
      </c>
      <c r="D165" s="1" t="s">
        <v>720</v>
      </c>
      <c r="E165" s="1" t="s">
        <v>34</v>
      </c>
      <c r="F165" s="27">
        <v>453</v>
      </c>
      <c r="G165" s="1">
        <v>2</v>
      </c>
      <c r="H165" s="1" t="s">
        <v>895</v>
      </c>
      <c r="I165" s="27"/>
    </row>
    <row r="166" spans="1:9" x14ac:dyDescent="0.25">
      <c r="A166" s="37" t="s">
        <v>1511</v>
      </c>
      <c r="B166" s="34" t="s">
        <v>17</v>
      </c>
      <c r="C166" s="34" t="s">
        <v>1512</v>
      </c>
      <c r="D166" s="1" t="s">
        <v>720</v>
      </c>
      <c r="E166" s="1" t="s">
        <v>41</v>
      </c>
      <c r="F166" s="27">
        <v>454</v>
      </c>
      <c r="G166" s="1">
        <v>5</v>
      </c>
      <c r="I166" s="27"/>
    </row>
    <row r="167" spans="1:9" x14ac:dyDescent="0.25">
      <c r="A167" s="36" t="s">
        <v>1112</v>
      </c>
      <c r="B167" s="33" t="s">
        <v>1035</v>
      </c>
      <c r="C167" s="33" t="s">
        <v>1113</v>
      </c>
      <c r="D167" s="1" t="s">
        <v>720</v>
      </c>
      <c r="E167" s="1" t="s">
        <v>41</v>
      </c>
      <c r="F167" s="27">
        <v>455</v>
      </c>
      <c r="G167" s="1">
        <v>3</v>
      </c>
      <c r="I167" s="27"/>
    </row>
    <row r="168" spans="1:9" x14ac:dyDescent="0.25">
      <c r="A168" s="36" t="s">
        <v>1513</v>
      </c>
      <c r="B168" s="33" t="s">
        <v>1035</v>
      </c>
      <c r="C168" s="33" t="s">
        <v>1514</v>
      </c>
      <c r="D168" s="1" t="s">
        <v>720</v>
      </c>
      <c r="E168" s="1" t="s">
        <v>41</v>
      </c>
      <c r="F168" s="27">
        <v>456</v>
      </c>
      <c r="G168" s="1">
        <v>6</v>
      </c>
      <c r="I168" s="27"/>
    </row>
    <row r="169" spans="1:9" x14ac:dyDescent="0.25">
      <c r="A169" s="37" t="s">
        <v>1114</v>
      </c>
      <c r="B169" s="34" t="s">
        <v>916</v>
      </c>
      <c r="C169" s="34" t="s">
        <v>1115</v>
      </c>
      <c r="D169" s="1" t="s">
        <v>720</v>
      </c>
      <c r="E169" s="1" t="s">
        <v>41</v>
      </c>
      <c r="F169" s="27">
        <v>457</v>
      </c>
      <c r="G169" s="1">
        <v>1</v>
      </c>
      <c r="H169" s="1" t="s">
        <v>894</v>
      </c>
      <c r="I169" s="27"/>
    </row>
    <row r="170" spans="1:9" x14ac:dyDescent="0.25">
      <c r="A170" s="37" t="s">
        <v>1515</v>
      </c>
      <c r="B170" s="34" t="s">
        <v>1312</v>
      </c>
      <c r="C170" s="34" t="s">
        <v>1516</v>
      </c>
      <c r="D170" s="1" t="s">
        <v>720</v>
      </c>
      <c r="E170" s="1" t="s">
        <v>41</v>
      </c>
      <c r="F170" s="27">
        <v>458</v>
      </c>
      <c r="G170" s="1">
        <v>2</v>
      </c>
      <c r="I170" s="27"/>
    </row>
    <row r="171" spans="1:9" ht="15.75" thickBot="1" x14ac:dyDescent="0.3">
      <c r="A171" s="48" t="s">
        <v>1517</v>
      </c>
      <c r="B171" s="47" t="s">
        <v>1312</v>
      </c>
      <c r="C171" s="47" t="s">
        <v>1518</v>
      </c>
      <c r="D171" s="24" t="s">
        <v>720</v>
      </c>
      <c r="E171" s="24" t="s">
        <v>41</v>
      </c>
      <c r="F171" s="25">
        <v>459</v>
      </c>
      <c r="G171" s="24">
        <v>4</v>
      </c>
      <c r="H171" s="24"/>
      <c r="I171" s="25"/>
    </row>
    <row r="172" spans="1:9" x14ac:dyDescent="0.25">
      <c r="A172" s="46" t="s">
        <v>1519</v>
      </c>
      <c r="B172" s="45" t="s">
        <v>901</v>
      </c>
      <c r="C172" s="45" t="s">
        <v>1520</v>
      </c>
      <c r="D172" s="21" t="s">
        <v>71</v>
      </c>
      <c r="E172" s="21" t="s">
        <v>87</v>
      </c>
      <c r="F172" s="22">
        <v>460</v>
      </c>
      <c r="G172" s="21">
        <v>3</v>
      </c>
      <c r="H172" s="21"/>
      <c r="I172" s="22"/>
    </row>
    <row r="173" spans="1:9" x14ac:dyDescent="0.25">
      <c r="A173" s="37" t="s">
        <v>1116</v>
      </c>
      <c r="B173" s="34" t="s">
        <v>901</v>
      </c>
      <c r="C173" s="34" t="s">
        <v>1117</v>
      </c>
      <c r="D173" s="1" t="s">
        <v>71</v>
      </c>
      <c r="E173" s="1" t="s">
        <v>87</v>
      </c>
      <c r="F173" s="27">
        <v>461</v>
      </c>
      <c r="G173" s="1">
        <v>1</v>
      </c>
      <c r="H173" s="1" t="s">
        <v>72</v>
      </c>
      <c r="I173" s="27"/>
    </row>
    <row r="174" spans="1:9" x14ac:dyDescent="0.25">
      <c r="A174" s="37" t="s">
        <v>1120</v>
      </c>
      <c r="B174" s="34" t="s">
        <v>901</v>
      </c>
      <c r="C174" s="34" t="s">
        <v>1121</v>
      </c>
      <c r="D174" s="1" t="s">
        <v>71</v>
      </c>
      <c r="E174" s="1" t="s">
        <v>87</v>
      </c>
      <c r="F174" s="27">
        <v>462</v>
      </c>
      <c r="G174" s="1">
        <v>2</v>
      </c>
      <c r="I174" s="27"/>
    </row>
    <row r="175" spans="1:9" x14ac:dyDescent="0.25">
      <c r="A175" s="37" t="s">
        <v>1118</v>
      </c>
      <c r="B175" s="34" t="s">
        <v>1323</v>
      </c>
      <c r="C175" s="34" t="s">
        <v>1119</v>
      </c>
      <c r="D175" s="1" t="s">
        <v>71</v>
      </c>
      <c r="E175" s="1" t="s">
        <v>87</v>
      </c>
      <c r="F175" s="27">
        <v>463</v>
      </c>
      <c r="G175" s="1">
        <v>4</v>
      </c>
      <c r="I175" s="27"/>
    </row>
    <row r="176" spans="1:9" x14ac:dyDescent="0.25">
      <c r="A176" s="37" t="s">
        <v>1521</v>
      </c>
      <c r="B176" s="34" t="s">
        <v>17</v>
      </c>
      <c r="C176" s="34" t="s">
        <v>1522</v>
      </c>
      <c r="D176" s="1" t="s">
        <v>71</v>
      </c>
      <c r="E176" s="1" t="s">
        <v>87</v>
      </c>
      <c r="F176" s="27">
        <v>464</v>
      </c>
      <c r="G176" s="1">
        <v>5</v>
      </c>
      <c r="I176" s="27"/>
    </row>
    <row r="177" spans="1:9" x14ac:dyDescent="0.25">
      <c r="A177" s="37" t="s">
        <v>1122</v>
      </c>
      <c r="B177" s="34" t="s">
        <v>908</v>
      </c>
      <c r="C177" s="34" t="s">
        <v>1123</v>
      </c>
      <c r="D177" s="1" t="s">
        <v>71</v>
      </c>
      <c r="E177" s="1" t="s">
        <v>174</v>
      </c>
      <c r="F177" s="27">
        <v>465</v>
      </c>
      <c r="G177" s="1">
        <v>1</v>
      </c>
      <c r="H177" s="1" t="s">
        <v>85</v>
      </c>
      <c r="I177" s="27"/>
    </row>
    <row r="178" spans="1:9" x14ac:dyDescent="0.25">
      <c r="A178" s="37" t="s">
        <v>1124</v>
      </c>
      <c r="B178" s="34" t="s">
        <v>1036</v>
      </c>
      <c r="C178" s="34" t="s">
        <v>1125</v>
      </c>
      <c r="D178" s="1" t="s">
        <v>71</v>
      </c>
      <c r="E178" s="1" t="s">
        <v>174</v>
      </c>
      <c r="F178" s="27">
        <v>466</v>
      </c>
      <c r="G178" s="1">
        <v>4</v>
      </c>
      <c r="I178" s="27"/>
    </row>
    <row r="179" spans="1:9" x14ac:dyDescent="0.25">
      <c r="A179" s="37" t="s">
        <v>1126</v>
      </c>
      <c r="B179" s="34" t="s">
        <v>1036</v>
      </c>
      <c r="C179" s="34" t="s">
        <v>1127</v>
      </c>
      <c r="D179" s="1" t="s">
        <v>71</v>
      </c>
      <c r="E179" s="1" t="s">
        <v>174</v>
      </c>
      <c r="F179" s="27">
        <v>467</v>
      </c>
      <c r="G179" s="1">
        <v>2</v>
      </c>
      <c r="H179" s="1" t="s">
        <v>205</v>
      </c>
      <c r="I179" s="27"/>
    </row>
    <row r="180" spans="1:9" x14ac:dyDescent="0.25">
      <c r="A180" s="36" t="s">
        <v>1128</v>
      </c>
      <c r="B180" s="33" t="s">
        <v>1035</v>
      </c>
      <c r="C180" s="33" t="s">
        <v>1129</v>
      </c>
      <c r="D180" s="1" t="s">
        <v>71</v>
      </c>
      <c r="E180" s="1" t="s">
        <v>174</v>
      </c>
      <c r="F180" s="27">
        <v>468</v>
      </c>
      <c r="G180" s="1">
        <v>3</v>
      </c>
      <c r="I180" s="27"/>
    </row>
    <row r="181" spans="1:9" ht="15.75" thickBot="1" x14ac:dyDescent="0.3">
      <c r="A181" s="48" t="s">
        <v>1130</v>
      </c>
      <c r="B181" s="47" t="s">
        <v>908</v>
      </c>
      <c r="C181" s="47" t="s">
        <v>1131</v>
      </c>
      <c r="D181" s="24" t="s">
        <v>71</v>
      </c>
      <c r="E181" s="24" t="s">
        <v>90</v>
      </c>
      <c r="F181" s="25">
        <v>469</v>
      </c>
      <c r="G181" s="24">
        <v>1</v>
      </c>
      <c r="H181" s="24"/>
      <c r="I181" s="25"/>
    </row>
    <row r="182" spans="1:9" x14ac:dyDescent="0.25">
      <c r="A182" s="46" t="s">
        <v>1132</v>
      </c>
      <c r="B182" s="45" t="s">
        <v>916</v>
      </c>
      <c r="C182" s="45" t="s">
        <v>1133</v>
      </c>
      <c r="D182" s="21" t="s">
        <v>86</v>
      </c>
      <c r="E182" s="21" t="s">
        <v>46</v>
      </c>
      <c r="F182" s="22">
        <v>470</v>
      </c>
      <c r="G182" s="21">
        <v>1</v>
      </c>
      <c r="H182" s="21" t="s">
        <v>206</v>
      </c>
      <c r="I182" s="22"/>
    </row>
    <row r="183" spans="1:9" x14ac:dyDescent="0.25">
      <c r="A183" s="37" t="s">
        <v>1134</v>
      </c>
      <c r="B183" s="34" t="s">
        <v>1016</v>
      </c>
      <c r="C183" s="34" t="s">
        <v>1135</v>
      </c>
      <c r="D183" s="1" t="s">
        <v>86</v>
      </c>
      <c r="E183" s="1" t="s">
        <v>46</v>
      </c>
      <c r="F183" s="27">
        <v>471</v>
      </c>
      <c r="G183" s="1">
        <v>2</v>
      </c>
      <c r="I183" s="27"/>
    </row>
    <row r="184" spans="1:9" x14ac:dyDescent="0.25">
      <c r="A184" s="37" t="s">
        <v>1136</v>
      </c>
      <c r="B184" s="34" t="s">
        <v>1016</v>
      </c>
      <c r="C184" s="34" t="s">
        <v>1137</v>
      </c>
      <c r="D184" s="1" t="s">
        <v>86</v>
      </c>
      <c r="E184" s="1" t="s">
        <v>179</v>
      </c>
      <c r="F184" s="27">
        <v>472</v>
      </c>
      <c r="G184" s="1">
        <v>2</v>
      </c>
      <c r="I184" s="27"/>
    </row>
    <row r="185" spans="1:9" x14ac:dyDescent="0.25">
      <c r="A185" s="37" t="s">
        <v>1138</v>
      </c>
      <c r="B185" s="34" t="s">
        <v>911</v>
      </c>
      <c r="C185" s="34" t="s">
        <v>1139</v>
      </c>
      <c r="D185" s="1" t="s">
        <v>86</v>
      </c>
      <c r="E185" s="1" t="s">
        <v>179</v>
      </c>
      <c r="F185" s="27">
        <v>473</v>
      </c>
      <c r="G185" s="1">
        <v>4</v>
      </c>
      <c r="I185" s="27"/>
    </row>
    <row r="186" spans="1:9" x14ac:dyDescent="0.25">
      <c r="A186" s="37" t="s">
        <v>1140</v>
      </c>
      <c r="B186" s="34" t="s">
        <v>901</v>
      </c>
      <c r="C186" s="34" t="s">
        <v>1141</v>
      </c>
      <c r="D186" s="1" t="s">
        <v>86</v>
      </c>
      <c r="E186" s="1" t="s">
        <v>179</v>
      </c>
      <c r="F186" s="27">
        <v>474</v>
      </c>
      <c r="G186" s="1">
        <v>1</v>
      </c>
      <c r="I186" s="27"/>
    </row>
    <row r="187" spans="1:9" x14ac:dyDescent="0.25">
      <c r="A187" s="36" t="s">
        <v>1142</v>
      </c>
      <c r="B187" s="33" t="s">
        <v>1036</v>
      </c>
      <c r="C187" s="33" t="s">
        <v>1143</v>
      </c>
      <c r="D187" s="1" t="s">
        <v>86</v>
      </c>
      <c r="E187" s="1" t="s">
        <v>179</v>
      </c>
      <c r="F187" s="27">
        <v>475</v>
      </c>
      <c r="G187" s="1">
        <v>5</v>
      </c>
      <c r="I187" s="27"/>
    </row>
    <row r="188" spans="1:9" x14ac:dyDescent="0.25">
      <c r="A188" s="37" t="s">
        <v>1523</v>
      </c>
      <c r="B188" s="34" t="s">
        <v>652</v>
      </c>
      <c r="C188" s="34" t="s">
        <v>1524</v>
      </c>
      <c r="D188" s="1" t="s">
        <v>86</v>
      </c>
      <c r="E188" s="1" t="s">
        <v>179</v>
      </c>
      <c r="F188" s="27">
        <v>476</v>
      </c>
      <c r="G188" s="1">
        <v>3</v>
      </c>
      <c r="I188" s="27"/>
    </row>
    <row r="189" spans="1:9" x14ac:dyDescent="0.25">
      <c r="A189" s="37" t="s">
        <v>1144</v>
      </c>
      <c r="B189" s="34" t="s">
        <v>901</v>
      </c>
      <c r="C189" s="34" t="s">
        <v>1145</v>
      </c>
      <c r="D189" s="1" t="s">
        <v>86</v>
      </c>
      <c r="E189" s="1" t="s">
        <v>178</v>
      </c>
      <c r="F189" s="27">
        <v>477</v>
      </c>
      <c r="G189" s="1">
        <v>2</v>
      </c>
      <c r="H189" s="1" t="s">
        <v>94</v>
      </c>
      <c r="I189" s="27"/>
    </row>
    <row r="190" spans="1:9" x14ac:dyDescent="0.25">
      <c r="A190" s="37" t="s">
        <v>1146</v>
      </c>
      <c r="B190" s="34" t="s">
        <v>932</v>
      </c>
      <c r="C190" s="34" t="s">
        <v>1147</v>
      </c>
      <c r="D190" s="1" t="s">
        <v>86</v>
      </c>
      <c r="E190" s="1" t="s">
        <v>178</v>
      </c>
      <c r="F190" s="27">
        <v>478</v>
      </c>
      <c r="G190" s="1">
        <v>3</v>
      </c>
      <c r="I190" s="27"/>
    </row>
    <row r="191" spans="1:9" ht="15.75" thickBot="1" x14ac:dyDescent="0.3">
      <c r="A191" s="48" t="s">
        <v>1148</v>
      </c>
      <c r="B191" s="47" t="s">
        <v>916</v>
      </c>
      <c r="C191" s="47" t="s">
        <v>1149</v>
      </c>
      <c r="D191" s="24" t="s">
        <v>86</v>
      </c>
      <c r="E191" s="24" t="s">
        <v>178</v>
      </c>
      <c r="F191" s="25">
        <v>479</v>
      </c>
      <c r="G191" s="24">
        <v>1</v>
      </c>
      <c r="H191" s="24" t="s">
        <v>91</v>
      </c>
      <c r="I191" s="25"/>
    </row>
    <row r="192" spans="1:9" x14ac:dyDescent="0.25">
      <c r="A192" s="40" t="s">
        <v>1150</v>
      </c>
      <c r="B192" s="41" t="s">
        <v>908</v>
      </c>
      <c r="C192" s="41" t="s">
        <v>1151</v>
      </c>
      <c r="D192" s="21" t="s">
        <v>268</v>
      </c>
      <c r="E192" s="21" t="s">
        <v>276</v>
      </c>
      <c r="F192" s="22">
        <v>480</v>
      </c>
      <c r="G192" s="21">
        <v>1</v>
      </c>
      <c r="H192" s="21" t="s">
        <v>1529</v>
      </c>
      <c r="I192" s="22"/>
    </row>
    <row r="193" spans="1:9" x14ac:dyDescent="0.25">
      <c r="A193" s="37" t="s">
        <v>1152</v>
      </c>
      <c r="B193" s="34" t="s">
        <v>901</v>
      </c>
      <c r="C193" s="34" t="s">
        <v>1153</v>
      </c>
      <c r="D193" s="1" t="s">
        <v>268</v>
      </c>
      <c r="E193" s="1" t="s">
        <v>201</v>
      </c>
      <c r="F193" s="27">
        <v>481</v>
      </c>
      <c r="G193" s="1">
        <v>3</v>
      </c>
      <c r="I193" s="27"/>
    </row>
    <row r="194" spans="1:9" x14ac:dyDescent="0.25">
      <c r="A194" s="37" t="s">
        <v>1525</v>
      </c>
      <c r="B194" s="34" t="s">
        <v>1285</v>
      </c>
      <c r="C194" s="34" t="s">
        <v>1526</v>
      </c>
      <c r="D194" s="1" t="s">
        <v>268</v>
      </c>
      <c r="E194" s="1" t="s">
        <v>201</v>
      </c>
      <c r="F194" s="27">
        <v>482</v>
      </c>
      <c r="G194" s="1">
        <v>6</v>
      </c>
      <c r="I194" s="27"/>
    </row>
    <row r="195" spans="1:9" x14ac:dyDescent="0.25">
      <c r="A195" s="37" t="s">
        <v>1527</v>
      </c>
      <c r="B195" s="34" t="s">
        <v>916</v>
      </c>
      <c r="C195" s="34" t="s">
        <v>1528</v>
      </c>
      <c r="D195" s="1" t="s">
        <v>268</v>
      </c>
      <c r="E195" s="1" t="s">
        <v>201</v>
      </c>
      <c r="F195" s="27">
        <v>483</v>
      </c>
      <c r="G195" s="1">
        <v>1</v>
      </c>
      <c r="H195" s="1" t="s">
        <v>277</v>
      </c>
      <c r="I195" s="27" t="s">
        <v>182</v>
      </c>
    </row>
    <row r="196" spans="1:9" x14ac:dyDescent="0.25">
      <c r="A196" s="37" t="s">
        <v>1154</v>
      </c>
      <c r="B196" s="34" t="s">
        <v>1036</v>
      </c>
      <c r="C196" s="34" t="s">
        <v>1155</v>
      </c>
      <c r="D196" s="1" t="s">
        <v>268</v>
      </c>
      <c r="E196" s="1" t="s">
        <v>201</v>
      </c>
      <c r="F196" s="27">
        <v>484</v>
      </c>
      <c r="G196" s="1">
        <v>4</v>
      </c>
      <c r="I196" s="27"/>
    </row>
    <row r="197" spans="1:9" x14ac:dyDescent="0.25">
      <c r="A197" s="36" t="s">
        <v>1156</v>
      </c>
      <c r="B197" s="33" t="s">
        <v>916</v>
      </c>
      <c r="C197" s="33" t="s">
        <v>1157</v>
      </c>
      <c r="D197" s="1" t="s">
        <v>268</v>
      </c>
      <c r="E197" s="1" t="s">
        <v>201</v>
      </c>
      <c r="F197" s="27">
        <v>485</v>
      </c>
      <c r="G197" s="1">
        <v>2</v>
      </c>
      <c r="H197" s="1" t="s">
        <v>271</v>
      </c>
      <c r="I197" s="27"/>
    </row>
    <row r="198" spans="1:9" ht="15.75" thickBot="1" x14ac:dyDescent="0.3">
      <c r="A198" s="48" t="s">
        <v>1158</v>
      </c>
      <c r="B198" s="47" t="s">
        <v>1036</v>
      </c>
      <c r="C198" s="47" t="s">
        <v>1159</v>
      </c>
      <c r="D198" s="24" t="s">
        <v>268</v>
      </c>
      <c r="E198" s="24" t="s">
        <v>201</v>
      </c>
      <c r="F198" s="25">
        <v>486</v>
      </c>
      <c r="G198" s="24">
        <v>5</v>
      </c>
      <c r="H198" s="24"/>
      <c r="I198" s="25"/>
    </row>
    <row r="199" spans="1:9" x14ac:dyDescent="0.25">
      <c r="A199" s="36" t="s">
        <v>1160</v>
      </c>
      <c r="B199" s="33" t="s">
        <v>927</v>
      </c>
      <c r="C199" s="33" t="s">
        <v>1161</v>
      </c>
      <c r="D199" s="1" t="s">
        <v>407</v>
      </c>
      <c r="E199" s="1" t="s">
        <v>54</v>
      </c>
      <c r="F199" s="27">
        <v>487</v>
      </c>
      <c r="G199" s="1">
        <v>1</v>
      </c>
      <c r="H199" s="1" t="s">
        <v>897</v>
      </c>
      <c r="I199" s="27"/>
    </row>
    <row r="200" spans="1:9" x14ac:dyDescent="0.25">
      <c r="A200" s="37" t="s">
        <v>1162</v>
      </c>
      <c r="B200" s="34" t="s">
        <v>17</v>
      </c>
      <c r="C200" s="34" t="s">
        <v>1163</v>
      </c>
      <c r="D200" s="1" t="s">
        <v>407</v>
      </c>
      <c r="E200" s="1" t="s">
        <v>57</v>
      </c>
      <c r="F200" s="27">
        <v>488</v>
      </c>
      <c r="G200" s="1">
        <v>2</v>
      </c>
      <c r="H200" s="1" t="s">
        <v>896</v>
      </c>
      <c r="I200" s="27" t="s">
        <v>59</v>
      </c>
    </row>
    <row r="201" spans="1:9" ht="15.75" thickBot="1" x14ac:dyDescent="0.3">
      <c r="A201" s="48" t="s">
        <v>1164</v>
      </c>
      <c r="B201" s="47" t="s">
        <v>908</v>
      </c>
      <c r="C201" s="47" t="s">
        <v>1165</v>
      </c>
      <c r="D201" s="24" t="s">
        <v>407</v>
      </c>
      <c r="E201" s="24" t="s">
        <v>57</v>
      </c>
      <c r="F201" s="25">
        <v>489</v>
      </c>
      <c r="G201" s="24">
        <v>1</v>
      </c>
      <c r="H201" s="24" t="s">
        <v>408</v>
      </c>
      <c r="I201" s="25" t="s">
        <v>10</v>
      </c>
    </row>
  </sheetData>
  <sheetProtection algorithmName="SHA-512" hashValue="hnVkfuvreo5Xc46pX5ArtCplGo2ooIOOr4AHeD1jxYnj1c4mxRwFuW9DtHltnoIvM5CLtPvuKKnH5hFFppkviQ==" saltValue="4v8tzTd3YsSs5nzwW5s+0g==" spinCount="100000" sheet="1" objects="1" scenarios="1"/>
  <mergeCells count="2">
    <mergeCell ref="G2:I2"/>
    <mergeCell ref="G139:I139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DAA8-7DC1-495C-B0A3-A6CD108EF1E4}">
  <sheetPr>
    <tabColor rgb="FF117991"/>
  </sheetPr>
  <dimension ref="B1:F198"/>
  <sheetViews>
    <sheetView workbookViewId="0"/>
  </sheetViews>
  <sheetFormatPr baseColWidth="10" defaultRowHeight="15" x14ac:dyDescent="0.25"/>
  <cols>
    <col min="1" max="1" width="4.42578125" style="1" customWidth="1"/>
    <col min="2" max="2" width="17" style="1" customWidth="1"/>
    <col min="3" max="3" width="36.5703125" style="1" customWidth="1"/>
    <col min="4" max="4" width="11.7109375" style="1" bestFit="1" customWidth="1"/>
    <col min="5" max="5" width="36.85546875" style="1" customWidth="1"/>
    <col min="6" max="16384" width="11.42578125" style="1"/>
  </cols>
  <sheetData>
    <row r="1" spans="2:6" ht="15.75" thickBot="1" x14ac:dyDescent="0.3"/>
    <row r="2" spans="2:6" ht="21.75" thickBot="1" x14ac:dyDescent="0.4">
      <c r="B2" s="196" t="s">
        <v>1614</v>
      </c>
      <c r="C2" s="197"/>
      <c r="D2" s="197"/>
      <c r="E2" s="197"/>
      <c r="F2" s="198"/>
    </row>
    <row r="3" spans="2:6" ht="15.75" thickBot="1" x14ac:dyDescent="0.3">
      <c r="B3" s="52" t="s">
        <v>1530</v>
      </c>
      <c r="C3" s="53" t="s">
        <v>1531</v>
      </c>
      <c r="D3" s="52" t="s">
        <v>1532</v>
      </c>
      <c r="E3" s="53" t="s">
        <v>1533</v>
      </c>
      <c r="F3" s="52" t="s">
        <v>1534</v>
      </c>
    </row>
    <row r="4" spans="2:6" x14ac:dyDescent="0.25">
      <c r="B4" s="20" t="s">
        <v>1535</v>
      </c>
      <c r="C4" s="21" t="s">
        <v>17</v>
      </c>
      <c r="D4" s="21" t="s">
        <v>1537</v>
      </c>
      <c r="E4" s="21" t="s">
        <v>1604</v>
      </c>
      <c r="F4" s="22">
        <v>1</v>
      </c>
    </row>
    <row r="5" spans="2:6" ht="15.75" thickBot="1" x14ac:dyDescent="0.3">
      <c r="B5" s="23" t="s">
        <v>1535</v>
      </c>
      <c r="C5" s="24" t="s">
        <v>17</v>
      </c>
      <c r="D5" s="24" t="s">
        <v>1537</v>
      </c>
      <c r="E5" s="24" t="s">
        <v>1538</v>
      </c>
      <c r="F5" s="25">
        <v>2</v>
      </c>
    </row>
    <row r="6" spans="2:6" ht="15.75" thickBot="1" x14ac:dyDescent="0.3"/>
    <row r="7" spans="2:6" ht="21.75" thickBot="1" x14ac:dyDescent="0.4">
      <c r="B7" s="196" t="s">
        <v>1615</v>
      </c>
      <c r="C7" s="197"/>
      <c r="D7" s="197"/>
      <c r="E7" s="197"/>
      <c r="F7" s="198"/>
    </row>
    <row r="8" spans="2:6" ht="15.75" thickBot="1" x14ac:dyDescent="0.3">
      <c r="B8" s="52" t="s">
        <v>1530</v>
      </c>
      <c r="C8" s="53" t="s">
        <v>1531</v>
      </c>
      <c r="D8" s="52" t="s">
        <v>1532</v>
      </c>
      <c r="E8" s="53" t="s">
        <v>1533</v>
      </c>
      <c r="F8" s="52" t="s">
        <v>1534</v>
      </c>
    </row>
    <row r="9" spans="2:6" x14ac:dyDescent="0.25">
      <c r="B9" s="20" t="s">
        <v>1535</v>
      </c>
      <c r="C9" s="21" t="s">
        <v>1629</v>
      </c>
      <c r="D9" s="21" t="s">
        <v>1606</v>
      </c>
      <c r="E9" s="21" t="s">
        <v>1607</v>
      </c>
      <c r="F9" s="22">
        <v>5</v>
      </c>
    </row>
    <row r="10" spans="2:6" x14ac:dyDescent="0.25">
      <c r="B10" s="26" t="s">
        <v>1535</v>
      </c>
      <c r="C10" s="1" t="s">
        <v>1629</v>
      </c>
      <c r="D10" s="1" t="s">
        <v>1608</v>
      </c>
      <c r="E10" s="1" t="s">
        <v>1609</v>
      </c>
      <c r="F10" s="27">
        <v>7</v>
      </c>
    </row>
    <row r="11" spans="2:6" x14ac:dyDescent="0.25">
      <c r="B11" s="26" t="s">
        <v>1535</v>
      </c>
      <c r="C11" s="1" t="s">
        <v>32</v>
      </c>
      <c r="D11" s="1" t="s">
        <v>1539</v>
      </c>
      <c r="E11" s="1" t="s">
        <v>1540</v>
      </c>
      <c r="F11" s="27">
        <v>6</v>
      </c>
    </row>
    <row r="12" spans="2:6" x14ac:dyDescent="0.25">
      <c r="B12" s="26" t="s">
        <v>1535</v>
      </c>
      <c r="C12" s="1" t="s">
        <v>32</v>
      </c>
      <c r="D12" s="1" t="s">
        <v>1539</v>
      </c>
      <c r="E12" s="1" t="s">
        <v>1541</v>
      </c>
      <c r="F12" s="27">
        <v>8</v>
      </c>
    </row>
    <row r="13" spans="2:6" x14ac:dyDescent="0.25">
      <c r="B13" s="26" t="s">
        <v>1535</v>
      </c>
      <c r="C13" s="1" t="s">
        <v>17</v>
      </c>
      <c r="D13" s="1" t="s">
        <v>1537</v>
      </c>
      <c r="E13" s="1" t="s">
        <v>1610</v>
      </c>
      <c r="F13" s="27">
        <v>3</v>
      </c>
    </row>
    <row r="14" spans="2:6" x14ac:dyDescent="0.25">
      <c r="B14" s="26" t="s">
        <v>1535</v>
      </c>
      <c r="C14" s="1" t="s">
        <v>17</v>
      </c>
      <c r="D14" s="1" t="s">
        <v>1542</v>
      </c>
      <c r="E14" s="1" t="s">
        <v>1605</v>
      </c>
      <c r="F14" s="27">
        <v>2</v>
      </c>
    </row>
    <row r="15" spans="2:6" x14ac:dyDescent="0.25">
      <c r="B15" s="26" t="s">
        <v>1535</v>
      </c>
      <c r="C15" s="1" t="s">
        <v>17</v>
      </c>
      <c r="D15" s="1" t="s">
        <v>1536</v>
      </c>
      <c r="E15" s="1" t="s">
        <v>1611</v>
      </c>
      <c r="F15" s="27">
        <v>1</v>
      </c>
    </row>
    <row r="16" spans="2:6" ht="15.75" thickBot="1" x14ac:dyDescent="0.3">
      <c r="B16" s="23" t="s">
        <v>1535</v>
      </c>
      <c r="C16" s="24" t="s">
        <v>17</v>
      </c>
      <c r="D16" s="24" t="s">
        <v>1536</v>
      </c>
      <c r="E16" s="24" t="s">
        <v>1612</v>
      </c>
      <c r="F16" s="25">
        <v>4</v>
      </c>
    </row>
    <row r="17" spans="2:6" ht="15.75" thickBot="1" x14ac:dyDescent="0.3"/>
    <row r="18" spans="2:6" ht="21.75" thickBot="1" x14ac:dyDescent="0.4">
      <c r="B18" s="196" t="s">
        <v>1616</v>
      </c>
      <c r="C18" s="197"/>
      <c r="D18" s="197"/>
      <c r="E18" s="197"/>
      <c r="F18" s="198"/>
    </row>
    <row r="19" spans="2:6" ht="15.75" thickBot="1" x14ac:dyDescent="0.3">
      <c r="B19" s="52" t="s">
        <v>1530</v>
      </c>
      <c r="C19" s="53" t="s">
        <v>1531</v>
      </c>
      <c r="D19" s="52" t="s">
        <v>1546</v>
      </c>
      <c r="E19" s="53" t="s">
        <v>1613</v>
      </c>
      <c r="F19" s="52" t="s">
        <v>1548</v>
      </c>
    </row>
    <row r="20" spans="2:6" x14ac:dyDescent="0.25">
      <c r="B20" s="20" t="s">
        <v>1535</v>
      </c>
      <c r="C20" s="21" t="s">
        <v>17</v>
      </c>
      <c r="D20" s="21" t="s">
        <v>1617</v>
      </c>
      <c r="E20" s="21" t="s">
        <v>1618</v>
      </c>
      <c r="F20" s="22">
        <v>2</v>
      </c>
    </row>
    <row r="21" spans="2:6" ht="15.75" thickBot="1" x14ac:dyDescent="0.3">
      <c r="B21" s="23" t="s">
        <v>1535</v>
      </c>
      <c r="C21" s="24" t="s">
        <v>17</v>
      </c>
      <c r="D21" s="24" t="s">
        <v>1544</v>
      </c>
      <c r="E21" s="24" t="s">
        <v>1545</v>
      </c>
      <c r="F21" s="25">
        <v>1</v>
      </c>
    </row>
    <row r="22" spans="2:6" ht="15.75" thickBot="1" x14ac:dyDescent="0.3"/>
    <row r="23" spans="2:6" ht="21.75" thickBot="1" x14ac:dyDescent="0.4">
      <c r="B23" s="196" t="s">
        <v>1619</v>
      </c>
      <c r="C23" s="197"/>
      <c r="D23" s="197"/>
      <c r="E23" s="197"/>
      <c r="F23" s="198"/>
    </row>
    <row r="24" spans="2:6" ht="15.75" thickBot="1" x14ac:dyDescent="0.3">
      <c r="B24" s="52" t="s">
        <v>1530</v>
      </c>
      <c r="C24" s="53" t="s">
        <v>1531</v>
      </c>
      <c r="D24" s="52" t="s">
        <v>1546</v>
      </c>
      <c r="E24" s="53" t="s">
        <v>1547</v>
      </c>
      <c r="F24" s="52" t="s">
        <v>1548</v>
      </c>
    </row>
    <row r="25" spans="2:6" x14ac:dyDescent="0.25">
      <c r="B25" s="58" t="s">
        <v>1535</v>
      </c>
      <c r="C25" s="21" t="s">
        <v>1629</v>
      </c>
      <c r="D25" s="59" t="s">
        <v>1620</v>
      </c>
      <c r="E25" s="59" t="s">
        <v>1621</v>
      </c>
      <c r="F25" s="60">
        <v>2</v>
      </c>
    </row>
    <row r="26" spans="2:6" x14ac:dyDescent="0.25">
      <c r="B26" s="61" t="s">
        <v>1535</v>
      </c>
      <c r="C26" s="1" t="s">
        <v>32</v>
      </c>
      <c r="D26" s="57" t="s">
        <v>1543</v>
      </c>
      <c r="E26" s="57" t="s">
        <v>1622</v>
      </c>
      <c r="F26" s="62">
        <v>3</v>
      </c>
    </row>
    <row r="27" spans="2:6" ht="15.75" thickBot="1" x14ac:dyDescent="0.3">
      <c r="B27" s="54" t="s">
        <v>1535</v>
      </c>
      <c r="C27" s="55" t="s">
        <v>29</v>
      </c>
      <c r="D27" s="55" t="s">
        <v>1623</v>
      </c>
      <c r="E27" s="55" t="s">
        <v>1624</v>
      </c>
      <c r="F27" s="56">
        <v>1</v>
      </c>
    </row>
    <row r="28" spans="2:6" ht="15.75" thickBot="1" x14ac:dyDescent="0.3"/>
    <row r="29" spans="2:6" ht="21.75" thickBot="1" x14ac:dyDescent="0.4">
      <c r="B29" s="196" t="s">
        <v>1625</v>
      </c>
      <c r="C29" s="197"/>
      <c r="D29" s="197"/>
      <c r="E29" s="197"/>
      <c r="F29" s="198"/>
    </row>
    <row r="30" spans="2:6" ht="15.75" thickBot="1" x14ac:dyDescent="0.3">
      <c r="B30" s="52" t="s">
        <v>1530</v>
      </c>
      <c r="C30" s="53" t="s">
        <v>1531</v>
      </c>
      <c r="D30" s="52" t="s">
        <v>1532</v>
      </c>
      <c r="E30" s="53" t="s">
        <v>1533</v>
      </c>
      <c r="F30" s="52" t="s">
        <v>1534</v>
      </c>
    </row>
    <row r="31" spans="2:6" x14ac:dyDescent="0.25">
      <c r="B31" s="20" t="s">
        <v>1560</v>
      </c>
      <c r="C31" s="21" t="s">
        <v>222</v>
      </c>
      <c r="D31" s="21" t="s">
        <v>1561</v>
      </c>
      <c r="E31" s="21" t="s">
        <v>1562</v>
      </c>
      <c r="F31" s="22">
        <v>1</v>
      </c>
    </row>
    <row r="32" spans="2:6" x14ac:dyDescent="0.25">
      <c r="B32" s="26" t="s">
        <v>1560</v>
      </c>
      <c r="C32" s="1" t="s">
        <v>214</v>
      </c>
      <c r="D32" s="1" t="s">
        <v>1631</v>
      </c>
      <c r="E32" s="1" t="s">
        <v>1635</v>
      </c>
      <c r="F32" s="27">
        <v>4</v>
      </c>
    </row>
    <row r="33" spans="2:6" x14ac:dyDescent="0.25">
      <c r="B33" s="26" t="s">
        <v>1560</v>
      </c>
      <c r="C33" s="1" t="s">
        <v>218</v>
      </c>
      <c r="D33" s="1" t="s">
        <v>1632</v>
      </c>
      <c r="E33" s="1" t="s">
        <v>1636</v>
      </c>
      <c r="F33" s="27">
        <v>5</v>
      </c>
    </row>
    <row r="34" spans="2:6" x14ac:dyDescent="0.25">
      <c r="B34" s="26" t="s">
        <v>1560</v>
      </c>
      <c r="C34" s="1" t="s">
        <v>292</v>
      </c>
      <c r="D34" s="1" t="s">
        <v>1633</v>
      </c>
      <c r="E34" s="1" t="s">
        <v>1637</v>
      </c>
      <c r="F34" s="27">
        <v>6</v>
      </c>
    </row>
    <row r="35" spans="2:6" x14ac:dyDescent="0.25">
      <c r="B35" s="26" t="s">
        <v>1560</v>
      </c>
      <c r="C35" s="1" t="s">
        <v>321</v>
      </c>
      <c r="D35" s="1" t="s">
        <v>1634</v>
      </c>
      <c r="E35" s="1" t="s">
        <v>1638</v>
      </c>
      <c r="F35" s="27">
        <v>3</v>
      </c>
    </row>
    <row r="36" spans="2:6" ht="15.75" thickBot="1" x14ac:dyDescent="0.3">
      <c r="B36" s="23" t="s">
        <v>1560</v>
      </c>
      <c r="C36" s="24" t="s">
        <v>222</v>
      </c>
      <c r="D36" s="24" t="s">
        <v>1561</v>
      </c>
      <c r="E36" s="24" t="s">
        <v>1630</v>
      </c>
      <c r="F36" s="25">
        <v>2</v>
      </c>
    </row>
    <row r="37" spans="2:6" ht="15.75" thickBot="1" x14ac:dyDescent="0.3"/>
    <row r="38" spans="2:6" ht="21.75" thickBot="1" x14ac:dyDescent="0.4">
      <c r="B38" s="196" t="s">
        <v>1626</v>
      </c>
      <c r="C38" s="197"/>
      <c r="D38" s="197"/>
      <c r="E38" s="197"/>
      <c r="F38" s="198"/>
    </row>
    <row r="39" spans="2:6" ht="15.75" thickBot="1" x14ac:dyDescent="0.3">
      <c r="B39" s="52" t="s">
        <v>1530</v>
      </c>
      <c r="C39" s="53" t="s">
        <v>1531</v>
      </c>
      <c r="D39" s="52" t="s">
        <v>1532</v>
      </c>
      <c r="E39" s="53" t="s">
        <v>1533</v>
      </c>
      <c r="F39" s="52" t="s">
        <v>1534</v>
      </c>
    </row>
    <row r="40" spans="2:6" x14ac:dyDescent="0.25">
      <c r="B40" s="20" t="s">
        <v>1560</v>
      </c>
      <c r="C40" s="21" t="s">
        <v>344</v>
      </c>
      <c r="D40" s="21" t="s">
        <v>1639</v>
      </c>
      <c r="E40" s="21" t="s">
        <v>1640</v>
      </c>
      <c r="F40" s="22">
        <v>4</v>
      </c>
    </row>
    <row r="41" spans="2:6" x14ac:dyDescent="0.25">
      <c r="B41" s="26" t="s">
        <v>1560</v>
      </c>
      <c r="C41" s="1" t="s">
        <v>214</v>
      </c>
      <c r="D41" s="1" t="s">
        <v>1641</v>
      </c>
      <c r="E41" s="1" t="s">
        <v>1642</v>
      </c>
      <c r="F41" s="27">
        <v>2</v>
      </c>
    </row>
    <row r="42" spans="2:6" x14ac:dyDescent="0.25">
      <c r="B42" s="26" t="s">
        <v>1560</v>
      </c>
      <c r="C42" s="1" t="s">
        <v>222</v>
      </c>
      <c r="D42" s="1" t="s">
        <v>1561</v>
      </c>
      <c r="E42" s="1" t="s">
        <v>1643</v>
      </c>
      <c r="F42" s="27">
        <v>1</v>
      </c>
    </row>
    <row r="43" spans="2:6" ht="15.75" thickBot="1" x14ac:dyDescent="0.3">
      <c r="B43" s="23" t="s">
        <v>1560</v>
      </c>
      <c r="C43" s="24" t="s">
        <v>222</v>
      </c>
      <c r="D43" s="24" t="s">
        <v>1563</v>
      </c>
      <c r="E43" s="24" t="s">
        <v>1644</v>
      </c>
      <c r="F43" s="25">
        <v>3</v>
      </c>
    </row>
    <row r="44" spans="2:6" ht="15.75" thickBot="1" x14ac:dyDescent="0.3"/>
    <row r="45" spans="2:6" ht="21.75" thickBot="1" x14ac:dyDescent="0.4">
      <c r="B45" s="196" t="s">
        <v>1627</v>
      </c>
      <c r="C45" s="197"/>
      <c r="D45" s="197"/>
      <c r="E45" s="197"/>
      <c r="F45" s="198"/>
    </row>
    <row r="46" spans="2:6" ht="15.75" thickBot="1" x14ac:dyDescent="0.3">
      <c r="B46" s="52" t="s">
        <v>1530</v>
      </c>
      <c r="C46" s="53" t="s">
        <v>1531</v>
      </c>
      <c r="D46" s="52" t="s">
        <v>1546</v>
      </c>
      <c r="E46" s="53" t="s">
        <v>1613</v>
      </c>
      <c r="F46" s="52" t="s">
        <v>1548</v>
      </c>
    </row>
    <row r="47" spans="2:6" x14ac:dyDescent="0.25">
      <c r="B47" s="20" t="s">
        <v>1560</v>
      </c>
      <c r="C47" s="21" t="s">
        <v>214</v>
      </c>
      <c r="D47" s="21" t="s">
        <v>1564</v>
      </c>
      <c r="E47" s="21" t="s">
        <v>1565</v>
      </c>
      <c r="F47" s="22">
        <v>4</v>
      </c>
    </row>
    <row r="48" spans="2:6" x14ac:dyDescent="0.25">
      <c r="B48" s="26" t="s">
        <v>1560</v>
      </c>
      <c r="C48" s="1" t="s">
        <v>214</v>
      </c>
      <c r="D48" s="1" t="s">
        <v>1647</v>
      </c>
      <c r="E48" s="1" t="s">
        <v>1648</v>
      </c>
      <c r="F48" s="27">
        <v>3</v>
      </c>
    </row>
    <row r="49" spans="2:6" x14ac:dyDescent="0.25">
      <c r="B49" s="26" t="s">
        <v>1560</v>
      </c>
      <c r="C49" s="1" t="s">
        <v>321</v>
      </c>
      <c r="D49" s="1" t="s">
        <v>1564</v>
      </c>
      <c r="E49" s="1" t="s">
        <v>1645</v>
      </c>
      <c r="F49" s="27">
        <v>2</v>
      </c>
    </row>
    <row r="50" spans="2:6" ht="15.75" thickBot="1" x14ac:dyDescent="0.3">
      <c r="B50" s="23" t="s">
        <v>1560</v>
      </c>
      <c r="C50" s="24" t="s">
        <v>222</v>
      </c>
      <c r="D50" s="24" t="s">
        <v>1564</v>
      </c>
      <c r="E50" s="24" t="s">
        <v>1646</v>
      </c>
      <c r="F50" s="25">
        <v>1</v>
      </c>
    </row>
    <row r="51" spans="2:6" ht="15.75" thickBot="1" x14ac:dyDescent="0.3"/>
    <row r="52" spans="2:6" ht="21.75" thickBot="1" x14ac:dyDescent="0.4">
      <c r="B52" s="196" t="s">
        <v>1628</v>
      </c>
      <c r="C52" s="197"/>
      <c r="D52" s="197"/>
      <c r="E52" s="197"/>
      <c r="F52" s="198"/>
    </row>
    <row r="53" spans="2:6" ht="15.75" thickBot="1" x14ac:dyDescent="0.3">
      <c r="B53" s="52" t="s">
        <v>1530</v>
      </c>
      <c r="C53" s="53" t="s">
        <v>1531</v>
      </c>
      <c r="D53" s="52" t="s">
        <v>1546</v>
      </c>
      <c r="E53" s="53" t="s">
        <v>1547</v>
      </c>
      <c r="F53" s="52" t="s">
        <v>1548</v>
      </c>
    </row>
    <row r="54" spans="2:6" x14ac:dyDescent="0.25">
      <c r="B54" s="20" t="s">
        <v>1560</v>
      </c>
      <c r="C54" s="21" t="s">
        <v>218</v>
      </c>
      <c r="D54" s="21" t="s">
        <v>1564</v>
      </c>
      <c r="E54" s="21" t="s">
        <v>1565</v>
      </c>
      <c r="F54" s="22">
        <v>3</v>
      </c>
    </row>
    <row r="55" spans="2:6" x14ac:dyDescent="0.25">
      <c r="B55" s="26" t="s">
        <v>1560</v>
      </c>
      <c r="C55" s="1" t="s">
        <v>214</v>
      </c>
      <c r="D55" s="1" t="s">
        <v>1566</v>
      </c>
      <c r="E55" s="1" t="s">
        <v>1567</v>
      </c>
      <c r="F55" s="27">
        <v>1</v>
      </c>
    </row>
    <row r="56" spans="2:6" ht="15.75" thickBot="1" x14ac:dyDescent="0.3">
      <c r="B56" s="23" t="s">
        <v>1560</v>
      </c>
      <c r="C56" s="24" t="s">
        <v>222</v>
      </c>
      <c r="D56" s="24" t="s">
        <v>1568</v>
      </c>
      <c r="E56" s="24" t="s">
        <v>1569</v>
      </c>
      <c r="F56" s="25">
        <v>2</v>
      </c>
    </row>
    <row r="57" spans="2:6" ht="15.75" thickBot="1" x14ac:dyDescent="0.3"/>
    <row r="58" spans="2:6" ht="21.75" thickBot="1" x14ac:dyDescent="0.4">
      <c r="B58" s="196" t="s">
        <v>1649</v>
      </c>
      <c r="C58" s="197"/>
      <c r="D58" s="197"/>
      <c r="E58" s="197"/>
      <c r="F58" s="198"/>
    </row>
    <row r="59" spans="2:6" ht="15.75" thickBot="1" x14ac:dyDescent="0.3">
      <c r="B59" s="52" t="s">
        <v>1530</v>
      </c>
      <c r="C59" s="53" t="s">
        <v>1531</v>
      </c>
      <c r="D59" s="52" t="s">
        <v>1532</v>
      </c>
      <c r="E59" s="53" t="s">
        <v>1533</v>
      </c>
      <c r="F59" s="52" t="s">
        <v>1534</v>
      </c>
    </row>
    <row r="60" spans="2:6" x14ac:dyDescent="0.25">
      <c r="B60" s="20" t="s">
        <v>1656</v>
      </c>
      <c r="C60" s="21" t="s">
        <v>417</v>
      </c>
      <c r="D60" s="21" t="s">
        <v>1650</v>
      </c>
      <c r="E60" s="21" t="s">
        <v>1652</v>
      </c>
      <c r="F60" s="22">
        <v>2</v>
      </c>
    </row>
    <row r="61" spans="2:6" ht="15.75" thickBot="1" x14ac:dyDescent="0.3">
      <c r="B61" s="23" t="s">
        <v>1656</v>
      </c>
      <c r="C61" s="24" t="s">
        <v>453</v>
      </c>
      <c r="D61" s="24" t="s">
        <v>1651</v>
      </c>
      <c r="E61" s="24" t="s">
        <v>1653</v>
      </c>
      <c r="F61" s="25">
        <v>1</v>
      </c>
    </row>
    <row r="62" spans="2:6" ht="15.75" thickBot="1" x14ac:dyDescent="0.3"/>
    <row r="63" spans="2:6" ht="21.75" thickBot="1" x14ac:dyDescent="0.4">
      <c r="B63" s="196" t="s">
        <v>1654</v>
      </c>
      <c r="C63" s="197"/>
      <c r="D63" s="197"/>
      <c r="E63" s="197"/>
      <c r="F63" s="198"/>
    </row>
    <row r="64" spans="2:6" ht="15.75" thickBot="1" x14ac:dyDescent="0.3">
      <c r="B64" s="52" t="s">
        <v>1530</v>
      </c>
      <c r="C64" s="53" t="s">
        <v>1531</v>
      </c>
      <c r="D64" s="52" t="s">
        <v>1532</v>
      </c>
      <c r="E64" s="53" t="s">
        <v>1533</v>
      </c>
      <c r="F64" s="52" t="s">
        <v>1534</v>
      </c>
    </row>
    <row r="65" spans="2:6" x14ac:dyDescent="0.25">
      <c r="B65" s="20" t="s">
        <v>1655</v>
      </c>
      <c r="C65" s="21" t="s">
        <v>459</v>
      </c>
      <c r="D65" s="21" t="s">
        <v>1658</v>
      </c>
      <c r="E65" s="21" t="s">
        <v>1660</v>
      </c>
      <c r="F65" s="22">
        <v>4</v>
      </c>
    </row>
    <row r="66" spans="2:6" x14ac:dyDescent="0.25">
      <c r="B66" s="26" t="s">
        <v>1655</v>
      </c>
      <c r="C66" s="1" t="s">
        <v>282</v>
      </c>
      <c r="D66" s="1" t="s">
        <v>1659</v>
      </c>
      <c r="E66" s="1" t="s">
        <v>1661</v>
      </c>
      <c r="F66" s="27">
        <v>1</v>
      </c>
    </row>
    <row r="67" spans="2:6" x14ac:dyDescent="0.25">
      <c r="B67" s="26" t="s">
        <v>1655</v>
      </c>
      <c r="C67" s="1" t="s">
        <v>282</v>
      </c>
      <c r="D67" s="1" t="s">
        <v>1659</v>
      </c>
      <c r="E67" s="1" t="s">
        <v>1662</v>
      </c>
      <c r="F67" s="27">
        <v>3</v>
      </c>
    </row>
    <row r="68" spans="2:6" ht="15.75" thickBot="1" x14ac:dyDescent="0.3">
      <c r="B68" s="23" t="s">
        <v>1655</v>
      </c>
      <c r="C68" s="24" t="s">
        <v>417</v>
      </c>
      <c r="D68" s="24" t="s">
        <v>1570</v>
      </c>
      <c r="E68" s="24" t="s">
        <v>1657</v>
      </c>
      <c r="F68" s="25">
        <v>2</v>
      </c>
    </row>
    <row r="69" spans="2:6" ht="15.75" thickBot="1" x14ac:dyDescent="0.3"/>
    <row r="70" spans="2:6" ht="21.75" thickBot="1" x14ac:dyDescent="0.4">
      <c r="B70" s="196" t="s">
        <v>1663</v>
      </c>
      <c r="C70" s="197"/>
      <c r="D70" s="197"/>
      <c r="E70" s="197"/>
      <c r="F70" s="198"/>
    </row>
    <row r="71" spans="2:6" ht="15.75" thickBot="1" x14ac:dyDescent="0.3">
      <c r="B71" s="52" t="s">
        <v>1530</v>
      </c>
      <c r="C71" s="53" t="s">
        <v>1531</v>
      </c>
      <c r="D71" s="52" t="s">
        <v>1532</v>
      </c>
      <c r="E71" s="53" t="s">
        <v>1533</v>
      </c>
      <c r="F71" s="52" t="s">
        <v>1534</v>
      </c>
    </row>
    <row r="72" spans="2:6" ht="15.75" thickBot="1" x14ac:dyDescent="0.3">
      <c r="B72" s="28" t="s">
        <v>1664</v>
      </c>
      <c r="C72" s="29" t="s">
        <v>410</v>
      </c>
      <c r="D72" s="29" t="s">
        <v>1665</v>
      </c>
      <c r="E72" s="29" t="s">
        <v>1666</v>
      </c>
      <c r="F72" s="49">
        <v>1</v>
      </c>
    </row>
    <row r="73" spans="2:6" ht="15.75" thickBot="1" x14ac:dyDescent="0.3"/>
    <row r="74" spans="2:6" ht="21.75" thickBot="1" x14ac:dyDescent="0.4">
      <c r="B74" s="196" t="s">
        <v>1669</v>
      </c>
      <c r="C74" s="197"/>
      <c r="D74" s="197"/>
      <c r="E74" s="197"/>
      <c r="F74" s="198"/>
    </row>
    <row r="75" spans="2:6" ht="15.75" thickBot="1" x14ac:dyDescent="0.3">
      <c r="B75" s="52" t="s">
        <v>1530</v>
      </c>
      <c r="C75" s="53" t="s">
        <v>1531</v>
      </c>
      <c r="D75" s="52" t="s">
        <v>1532</v>
      </c>
      <c r="E75" s="53" t="s">
        <v>1533</v>
      </c>
      <c r="F75" s="52" t="s">
        <v>1534</v>
      </c>
    </row>
    <row r="76" spans="2:6" ht="15.75" thickBot="1" x14ac:dyDescent="0.3">
      <c r="B76" s="28" t="s">
        <v>1664</v>
      </c>
      <c r="C76" s="29" t="s">
        <v>410</v>
      </c>
      <c r="D76" s="29" t="s">
        <v>1667</v>
      </c>
      <c r="E76" s="29" t="s">
        <v>1668</v>
      </c>
      <c r="F76" s="49">
        <v>1</v>
      </c>
    </row>
    <row r="77" spans="2:6" ht="15.75" thickBot="1" x14ac:dyDescent="0.3"/>
    <row r="78" spans="2:6" ht="21.75" thickBot="1" x14ac:dyDescent="0.4">
      <c r="B78" s="196" t="s">
        <v>1670</v>
      </c>
      <c r="C78" s="197"/>
      <c r="D78" s="197"/>
      <c r="E78" s="197"/>
      <c r="F78" s="198"/>
    </row>
    <row r="79" spans="2:6" ht="15.75" thickBot="1" x14ac:dyDescent="0.3">
      <c r="B79" s="52" t="s">
        <v>1530</v>
      </c>
      <c r="C79" s="53" t="s">
        <v>1531</v>
      </c>
      <c r="D79" s="52" t="s">
        <v>1546</v>
      </c>
      <c r="E79" s="53" t="s">
        <v>1613</v>
      </c>
      <c r="F79" s="52" t="s">
        <v>1548</v>
      </c>
    </row>
    <row r="80" spans="2:6" ht="15.75" thickBot="1" x14ac:dyDescent="0.3">
      <c r="B80" s="28" t="s">
        <v>1664</v>
      </c>
      <c r="C80" s="29" t="s">
        <v>410</v>
      </c>
      <c r="D80" s="29" t="s">
        <v>1671</v>
      </c>
      <c r="E80" s="29" t="s">
        <v>1672</v>
      </c>
      <c r="F80" s="49">
        <v>1</v>
      </c>
    </row>
    <row r="81" spans="2:6" ht="15.75" thickBot="1" x14ac:dyDescent="0.3"/>
    <row r="82" spans="2:6" ht="21.75" thickBot="1" x14ac:dyDescent="0.4">
      <c r="B82" s="196" t="s">
        <v>1689</v>
      </c>
      <c r="C82" s="197"/>
      <c r="D82" s="197"/>
      <c r="E82" s="197"/>
      <c r="F82" s="198"/>
    </row>
    <row r="83" spans="2:6" ht="15.75" thickBot="1" x14ac:dyDescent="0.3">
      <c r="B83" s="52" t="s">
        <v>1530</v>
      </c>
      <c r="C83" s="53" t="s">
        <v>1531</v>
      </c>
      <c r="D83" s="52" t="s">
        <v>1532</v>
      </c>
      <c r="E83" s="53" t="s">
        <v>1533</v>
      </c>
      <c r="F83" s="52" t="s">
        <v>1534</v>
      </c>
    </row>
    <row r="84" spans="2:6" x14ac:dyDescent="0.25">
      <c r="B84" s="20" t="s">
        <v>1549</v>
      </c>
      <c r="C84" s="21" t="s">
        <v>639</v>
      </c>
      <c r="D84" s="21" t="s">
        <v>1673</v>
      </c>
      <c r="E84" s="21" t="s">
        <v>1677</v>
      </c>
      <c r="F84" s="22">
        <v>4</v>
      </c>
    </row>
    <row r="85" spans="2:6" x14ac:dyDescent="0.25">
      <c r="B85" s="26" t="s">
        <v>1549</v>
      </c>
      <c r="C85" s="1" t="s">
        <v>632</v>
      </c>
      <c r="D85" s="1" t="s">
        <v>1674</v>
      </c>
      <c r="E85" s="1" t="s">
        <v>1678</v>
      </c>
      <c r="F85" s="27">
        <v>10</v>
      </c>
    </row>
    <row r="86" spans="2:6" x14ac:dyDescent="0.25">
      <c r="B86" s="26" t="s">
        <v>1549</v>
      </c>
      <c r="C86" s="1" t="s">
        <v>632</v>
      </c>
      <c r="D86" s="1" t="s">
        <v>1675</v>
      </c>
      <c r="E86" s="1" t="s">
        <v>1679</v>
      </c>
      <c r="F86" s="27">
        <v>8</v>
      </c>
    </row>
    <row r="87" spans="2:6" x14ac:dyDescent="0.25">
      <c r="B87" s="26" t="s">
        <v>1549</v>
      </c>
      <c r="C87" s="1" t="s">
        <v>660</v>
      </c>
      <c r="D87" s="1" t="s">
        <v>1676</v>
      </c>
      <c r="E87" s="1" t="s">
        <v>1680</v>
      </c>
      <c r="F87" s="27">
        <v>9</v>
      </c>
    </row>
    <row r="88" spans="2:6" x14ac:dyDescent="0.25">
      <c r="B88" s="26" t="s">
        <v>1549</v>
      </c>
      <c r="C88" s="1" t="s">
        <v>654</v>
      </c>
      <c r="D88" s="1" t="s">
        <v>1552</v>
      </c>
      <c r="E88" s="1" t="s">
        <v>1681</v>
      </c>
      <c r="F88" s="27">
        <v>3</v>
      </c>
    </row>
    <row r="89" spans="2:6" x14ac:dyDescent="0.25">
      <c r="B89" s="26" t="s">
        <v>1549</v>
      </c>
      <c r="C89" s="1" t="s">
        <v>639</v>
      </c>
      <c r="D89" s="1" t="s">
        <v>1682</v>
      </c>
      <c r="E89" s="1" t="s">
        <v>1683</v>
      </c>
      <c r="F89" s="27">
        <v>7</v>
      </c>
    </row>
    <row r="90" spans="2:6" x14ac:dyDescent="0.25">
      <c r="B90" s="26" t="s">
        <v>1549</v>
      </c>
      <c r="C90" s="1" t="s">
        <v>624</v>
      </c>
      <c r="D90" s="1" t="s">
        <v>1553</v>
      </c>
      <c r="E90" s="1" t="s">
        <v>1684</v>
      </c>
      <c r="F90" s="27">
        <v>2</v>
      </c>
    </row>
    <row r="91" spans="2:6" x14ac:dyDescent="0.25">
      <c r="B91" s="26" t="s">
        <v>1549</v>
      </c>
      <c r="C91" s="1" t="s">
        <v>624</v>
      </c>
      <c r="D91" s="1" t="s">
        <v>1554</v>
      </c>
      <c r="E91" s="1" t="s">
        <v>1685</v>
      </c>
      <c r="F91" s="27">
        <v>6</v>
      </c>
    </row>
    <row r="92" spans="2:6" x14ac:dyDescent="0.25">
      <c r="B92" s="26" t="s">
        <v>1549</v>
      </c>
      <c r="C92" s="1" t="s">
        <v>639</v>
      </c>
      <c r="D92" s="1" t="s">
        <v>1555</v>
      </c>
      <c r="E92" s="1" t="s">
        <v>1686</v>
      </c>
      <c r="F92" s="27">
        <v>1</v>
      </c>
    </row>
    <row r="93" spans="2:6" ht="15.75" thickBot="1" x14ac:dyDescent="0.3">
      <c r="B93" s="23" t="s">
        <v>1549</v>
      </c>
      <c r="C93" s="24" t="s">
        <v>690</v>
      </c>
      <c r="D93" s="24" t="s">
        <v>1687</v>
      </c>
      <c r="E93" s="24" t="s">
        <v>1688</v>
      </c>
      <c r="F93" s="25">
        <v>5</v>
      </c>
    </row>
    <row r="94" spans="2:6" ht="15.75" thickBot="1" x14ac:dyDescent="0.3">
      <c r="C94" s="50"/>
    </row>
    <row r="95" spans="2:6" ht="21.75" thickBot="1" x14ac:dyDescent="0.4">
      <c r="B95" s="196" t="s">
        <v>1690</v>
      </c>
      <c r="C95" s="197"/>
      <c r="D95" s="197"/>
      <c r="E95" s="197"/>
      <c r="F95" s="198"/>
    </row>
    <row r="96" spans="2:6" ht="15.75" thickBot="1" x14ac:dyDescent="0.3">
      <c r="B96" s="52" t="s">
        <v>1530</v>
      </c>
      <c r="C96" s="53" t="s">
        <v>1531</v>
      </c>
      <c r="D96" s="52" t="s">
        <v>1532</v>
      </c>
      <c r="E96" s="53" t="s">
        <v>1533</v>
      </c>
      <c r="F96" s="52" t="s">
        <v>1534</v>
      </c>
    </row>
    <row r="97" spans="2:6" x14ac:dyDescent="0.25">
      <c r="B97" s="20" t="s">
        <v>1549</v>
      </c>
      <c r="C97" s="21" t="s">
        <v>637</v>
      </c>
      <c r="D97" s="21" t="s">
        <v>1691</v>
      </c>
      <c r="E97" s="21" t="s">
        <v>1692</v>
      </c>
      <c r="F97" s="22">
        <v>7</v>
      </c>
    </row>
    <row r="98" spans="2:6" x14ac:dyDescent="0.25">
      <c r="B98" s="26" t="s">
        <v>1549</v>
      </c>
      <c r="C98" s="1" t="s">
        <v>654</v>
      </c>
      <c r="D98" s="1" t="s">
        <v>1552</v>
      </c>
      <c r="E98" s="1" t="s">
        <v>1693</v>
      </c>
      <c r="F98" s="27">
        <v>6</v>
      </c>
    </row>
    <row r="99" spans="2:6" x14ac:dyDescent="0.25">
      <c r="B99" s="26" t="s">
        <v>1549</v>
      </c>
      <c r="C99" s="1" t="s">
        <v>621</v>
      </c>
      <c r="D99" s="1" t="s">
        <v>1550</v>
      </c>
      <c r="E99" s="1" t="s">
        <v>1694</v>
      </c>
      <c r="F99" s="27">
        <v>3</v>
      </c>
    </row>
    <row r="100" spans="2:6" x14ac:dyDescent="0.25">
      <c r="B100" s="26" t="s">
        <v>1549</v>
      </c>
      <c r="C100" s="1" t="s">
        <v>654</v>
      </c>
      <c r="D100" s="1" t="s">
        <v>1556</v>
      </c>
      <c r="E100" s="1" t="s">
        <v>1695</v>
      </c>
      <c r="F100" s="27">
        <v>2</v>
      </c>
    </row>
    <row r="101" spans="2:6" x14ac:dyDescent="0.25">
      <c r="B101" s="26" t="s">
        <v>1549</v>
      </c>
      <c r="C101" s="1" t="s">
        <v>665</v>
      </c>
      <c r="D101" s="1" t="s">
        <v>1557</v>
      </c>
      <c r="E101" s="1" t="s">
        <v>1696</v>
      </c>
      <c r="F101" s="27">
        <v>4</v>
      </c>
    </row>
    <row r="102" spans="2:6" x14ac:dyDescent="0.25">
      <c r="B102" s="26" t="s">
        <v>1549</v>
      </c>
      <c r="C102" s="1" t="s">
        <v>654</v>
      </c>
      <c r="D102" s="1" t="s">
        <v>1551</v>
      </c>
      <c r="E102" s="1" t="s">
        <v>1697</v>
      </c>
      <c r="F102" s="27">
        <v>1</v>
      </c>
    </row>
    <row r="103" spans="2:6" ht="15.75" thickBot="1" x14ac:dyDescent="0.3">
      <c r="B103" s="23" t="s">
        <v>1549</v>
      </c>
      <c r="C103" s="24" t="s">
        <v>639</v>
      </c>
      <c r="D103" s="24" t="s">
        <v>1558</v>
      </c>
      <c r="E103" s="24" t="s">
        <v>1698</v>
      </c>
      <c r="F103" s="25">
        <v>5</v>
      </c>
    </row>
    <row r="104" spans="2:6" ht="15.75" thickBot="1" x14ac:dyDescent="0.3">
      <c r="B104" s="50"/>
      <c r="C104" s="50"/>
      <c r="D104" s="50"/>
      <c r="E104" s="50"/>
      <c r="F104" s="51"/>
    </row>
    <row r="105" spans="2:6" ht="21.75" thickBot="1" x14ac:dyDescent="0.4">
      <c r="B105" s="196" t="s">
        <v>1699</v>
      </c>
      <c r="C105" s="197"/>
      <c r="D105" s="197"/>
      <c r="E105" s="197"/>
      <c r="F105" s="198"/>
    </row>
    <row r="106" spans="2:6" ht="15.75" thickBot="1" x14ac:dyDescent="0.3">
      <c r="B106" s="52" t="s">
        <v>1530</v>
      </c>
      <c r="C106" s="53" t="s">
        <v>1531</v>
      </c>
      <c r="D106" s="52" t="s">
        <v>1546</v>
      </c>
      <c r="E106" s="53" t="s">
        <v>1613</v>
      </c>
      <c r="F106" s="52" t="s">
        <v>1548</v>
      </c>
    </row>
    <row r="107" spans="2:6" x14ac:dyDescent="0.25">
      <c r="B107" s="20" t="s">
        <v>1549</v>
      </c>
      <c r="C107" s="21" t="s">
        <v>639</v>
      </c>
      <c r="D107" s="21">
        <v>977364</v>
      </c>
      <c r="E107" s="21" t="s">
        <v>1700</v>
      </c>
      <c r="F107" s="22">
        <v>2</v>
      </c>
    </row>
    <row r="108" spans="2:6" ht="15.75" thickBot="1" x14ac:dyDescent="0.3">
      <c r="B108" s="23" t="s">
        <v>1549</v>
      </c>
      <c r="C108" s="24" t="s">
        <v>639</v>
      </c>
      <c r="D108" s="24">
        <v>905859</v>
      </c>
      <c r="E108" s="24" t="s">
        <v>1701</v>
      </c>
      <c r="F108" s="25">
        <v>1</v>
      </c>
    </row>
    <row r="109" spans="2:6" ht="15.75" thickBot="1" x14ac:dyDescent="0.3">
      <c r="B109" s="50"/>
      <c r="C109" s="50"/>
      <c r="E109" s="50"/>
    </row>
    <row r="110" spans="2:6" ht="21.75" thickBot="1" x14ac:dyDescent="0.4">
      <c r="B110" s="196" t="s">
        <v>1702</v>
      </c>
      <c r="C110" s="197"/>
      <c r="D110" s="197"/>
      <c r="E110" s="197"/>
      <c r="F110" s="198"/>
    </row>
    <row r="111" spans="2:6" ht="15.75" thickBot="1" x14ac:dyDescent="0.3">
      <c r="B111" s="52" t="s">
        <v>1530</v>
      </c>
      <c r="C111" s="53" t="s">
        <v>1531</v>
      </c>
      <c r="D111" s="52" t="s">
        <v>1546</v>
      </c>
      <c r="E111" s="53" t="s">
        <v>1547</v>
      </c>
      <c r="F111" s="52" t="s">
        <v>1548</v>
      </c>
    </row>
    <row r="112" spans="2:6" x14ac:dyDescent="0.25">
      <c r="B112" s="20" t="s">
        <v>1549</v>
      </c>
      <c r="C112" s="21" t="s">
        <v>648</v>
      </c>
      <c r="D112" s="21">
        <v>892788</v>
      </c>
      <c r="E112" s="21" t="s">
        <v>1704</v>
      </c>
      <c r="F112" s="22">
        <v>3</v>
      </c>
    </row>
    <row r="113" spans="2:6" x14ac:dyDescent="0.25">
      <c r="B113" s="26" t="s">
        <v>1549</v>
      </c>
      <c r="C113" s="1" t="s">
        <v>654</v>
      </c>
      <c r="D113" s="1">
        <v>977364</v>
      </c>
      <c r="E113" s="1" t="s">
        <v>1559</v>
      </c>
      <c r="F113" s="27">
        <v>1</v>
      </c>
    </row>
    <row r="114" spans="2:6" x14ac:dyDescent="0.25">
      <c r="B114" s="26" t="s">
        <v>1549</v>
      </c>
      <c r="C114" s="1" t="s">
        <v>801</v>
      </c>
      <c r="D114" s="1" t="s">
        <v>1706</v>
      </c>
      <c r="E114" s="1" t="s">
        <v>1705</v>
      </c>
      <c r="F114" s="27">
        <v>4</v>
      </c>
    </row>
    <row r="115" spans="2:6" ht="15.75" thickBot="1" x14ac:dyDescent="0.3">
      <c r="B115" s="23" t="s">
        <v>1549</v>
      </c>
      <c r="C115" s="24" t="s">
        <v>639</v>
      </c>
      <c r="D115" s="24">
        <v>864762</v>
      </c>
      <c r="E115" s="24" t="s">
        <v>1703</v>
      </c>
      <c r="F115" s="25">
        <v>2</v>
      </c>
    </row>
    <row r="116" spans="2:6" ht="15.75" thickBot="1" x14ac:dyDescent="0.3"/>
    <row r="117" spans="2:6" ht="21.75" thickBot="1" x14ac:dyDescent="0.4">
      <c r="B117" s="196" t="s">
        <v>1707</v>
      </c>
      <c r="C117" s="197"/>
      <c r="D117" s="197"/>
      <c r="E117" s="197"/>
      <c r="F117" s="198"/>
    </row>
    <row r="118" spans="2:6" ht="15.75" thickBot="1" x14ac:dyDescent="0.3">
      <c r="B118" s="52" t="s">
        <v>1530</v>
      </c>
      <c r="C118" s="53" t="s">
        <v>1531</v>
      </c>
      <c r="D118" s="52" t="s">
        <v>1532</v>
      </c>
      <c r="E118" s="53" t="s">
        <v>1533</v>
      </c>
      <c r="F118" s="52" t="s">
        <v>1534</v>
      </c>
    </row>
    <row r="119" spans="2:6" x14ac:dyDescent="0.25">
      <c r="B119" s="20" t="s">
        <v>1571</v>
      </c>
      <c r="C119" s="21" t="s">
        <v>922</v>
      </c>
      <c r="D119" s="21" t="s">
        <v>1708</v>
      </c>
      <c r="E119" s="21" t="s">
        <v>1709</v>
      </c>
      <c r="F119" s="22">
        <v>12</v>
      </c>
    </row>
    <row r="120" spans="2:6" x14ac:dyDescent="0.25">
      <c r="B120" s="26" t="s">
        <v>1571</v>
      </c>
      <c r="C120" s="1" t="s">
        <v>922</v>
      </c>
      <c r="D120" s="1" t="s">
        <v>1708</v>
      </c>
      <c r="E120" s="1" t="s">
        <v>1712</v>
      </c>
      <c r="F120" s="27"/>
    </row>
    <row r="121" spans="2:6" x14ac:dyDescent="0.25">
      <c r="B121" s="26" t="s">
        <v>1571</v>
      </c>
      <c r="C121" s="1" t="s">
        <v>17</v>
      </c>
      <c r="D121" s="1" t="s">
        <v>1713</v>
      </c>
      <c r="E121" s="1" t="s">
        <v>1714</v>
      </c>
      <c r="F121" s="27"/>
    </row>
    <row r="122" spans="2:6" x14ac:dyDescent="0.25">
      <c r="B122" s="26" t="s">
        <v>1571</v>
      </c>
      <c r="C122" s="1" t="s">
        <v>1177</v>
      </c>
      <c r="D122" s="1" t="s">
        <v>1715</v>
      </c>
      <c r="E122" s="1" t="s">
        <v>1716</v>
      </c>
      <c r="F122" s="27"/>
    </row>
    <row r="123" spans="2:6" x14ac:dyDescent="0.25">
      <c r="B123" s="26" t="s">
        <v>1571</v>
      </c>
      <c r="C123" s="1" t="s">
        <v>923</v>
      </c>
      <c r="D123" s="1" t="s">
        <v>1717</v>
      </c>
      <c r="E123" s="1" t="s">
        <v>1718</v>
      </c>
      <c r="F123" s="27">
        <v>11</v>
      </c>
    </row>
    <row r="124" spans="2:6" x14ac:dyDescent="0.25">
      <c r="B124" s="26" t="s">
        <v>1571</v>
      </c>
      <c r="C124" s="1" t="s">
        <v>321</v>
      </c>
      <c r="D124" s="1" t="s">
        <v>1719</v>
      </c>
      <c r="E124" s="1" t="s">
        <v>1720</v>
      </c>
      <c r="F124" s="27">
        <v>9</v>
      </c>
    </row>
    <row r="125" spans="2:6" x14ac:dyDescent="0.25">
      <c r="B125" s="26" t="s">
        <v>1571</v>
      </c>
      <c r="C125" s="1" t="s">
        <v>932</v>
      </c>
      <c r="D125" s="1" t="s">
        <v>1721</v>
      </c>
      <c r="E125" s="1" t="s">
        <v>1722</v>
      </c>
      <c r="F125" s="27">
        <v>7</v>
      </c>
    </row>
    <row r="126" spans="2:6" x14ac:dyDescent="0.25">
      <c r="B126" s="26" t="s">
        <v>1571</v>
      </c>
      <c r="C126" s="1" t="s">
        <v>916</v>
      </c>
      <c r="D126" s="1" t="s">
        <v>1723</v>
      </c>
      <c r="E126" s="1" t="s">
        <v>1724</v>
      </c>
      <c r="F126" s="27">
        <v>4</v>
      </c>
    </row>
    <row r="127" spans="2:6" x14ac:dyDescent="0.25">
      <c r="B127" s="26" t="s">
        <v>1571</v>
      </c>
      <c r="C127" s="1" t="s">
        <v>17</v>
      </c>
      <c r="D127" s="1" t="s">
        <v>1725</v>
      </c>
      <c r="E127" s="1" t="s">
        <v>1726</v>
      </c>
      <c r="F127" s="27">
        <v>10</v>
      </c>
    </row>
    <row r="128" spans="2:6" x14ac:dyDescent="0.25">
      <c r="B128" s="26" t="s">
        <v>1571</v>
      </c>
      <c r="C128" s="1" t="s">
        <v>911</v>
      </c>
      <c r="D128" s="1" t="s">
        <v>1727</v>
      </c>
      <c r="E128" s="1" t="s">
        <v>1728</v>
      </c>
      <c r="F128" s="27">
        <v>2</v>
      </c>
    </row>
    <row r="129" spans="2:6" x14ac:dyDescent="0.25">
      <c r="B129" s="26" t="s">
        <v>1571</v>
      </c>
      <c r="C129" s="1" t="s">
        <v>901</v>
      </c>
      <c r="D129" s="1" t="s">
        <v>1729</v>
      </c>
      <c r="E129" s="1" t="s">
        <v>1730</v>
      </c>
      <c r="F129" s="27">
        <v>3</v>
      </c>
    </row>
    <row r="130" spans="2:6" ht="13.5" customHeight="1" x14ac:dyDescent="0.25">
      <c r="B130" s="26" t="s">
        <v>1571</v>
      </c>
      <c r="C130" s="1" t="s">
        <v>17</v>
      </c>
      <c r="D130" s="1" t="s">
        <v>1731</v>
      </c>
      <c r="E130" s="1" t="s">
        <v>1732</v>
      </c>
      <c r="F130" s="27"/>
    </row>
    <row r="131" spans="2:6" x14ac:dyDescent="0.25">
      <c r="B131" s="26" t="s">
        <v>1571</v>
      </c>
      <c r="C131" s="1" t="s">
        <v>652</v>
      </c>
      <c r="D131" s="1" t="s">
        <v>1733</v>
      </c>
      <c r="E131" s="1" t="s">
        <v>1734</v>
      </c>
      <c r="F131" s="27">
        <v>6</v>
      </c>
    </row>
    <row r="132" spans="2:6" x14ac:dyDescent="0.25">
      <c r="B132" s="26" t="s">
        <v>1571</v>
      </c>
      <c r="C132" s="1" t="s">
        <v>652</v>
      </c>
      <c r="D132" s="1" t="s">
        <v>1735</v>
      </c>
      <c r="E132" s="1" t="s">
        <v>1736</v>
      </c>
      <c r="F132" s="27"/>
    </row>
    <row r="133" spans="2:6" x14ac:dyDescent="0.25">
      <c r="B133" s="26" t="s">
        <v>1571</v>
      </c>
      <c r="C133" s="1" t="s">
        <v>17</v>
      </c>
      <c r="D133" s="1" t="s">
        <v>1708</v>
      </c>
      <c r="E133" s="1" t="s">
        <v>1737</v>
      </c>
      <c r="F133" s="27">
        <v>8</v>
      </c>
    </row>
    <row r="134" spans="2:6" x14ac:dyDescent="0.25">
      <c r="B134" s="26" t="s">
        <v>1571</v>
      </c>
      <c r="C134" s="1" t="s">
        <v>911</v>
      </c>
      <c r="D134" s="1" t="s">
        <v>1572</v>
      </c>
      <c r="E134" s="1" t="s">
        <v>1710</v>
      </c>
      <c r="F134" s="27">
        <v>1</v>
      </c>
    </row>
    <row r="135" spans="2:6" ht="15.75" thickBot="1" x14ac:dyDescent="0.3">
      <c r="B135" s="23" t="s">
        <v>1571</v>
      </c>
      <c r="C135" s="24" t="s">
        <v>911</v>
      </c>
      <c r="D135" s="24" t="s">
        <v>1572</v>
      </c>
      <c r="E135" s="24" t="s">
        <v>1711</v>
      </c>
      <c r="F135" s="25">
        <v>5</v>
      </c>
    </row>
    <row r="136" spans="2:6" ht="15.75" thickBot="1" x14ac:dyDescent="0.3"/>
    <row r="137" spans="2:6" ht="21.75" thickBot="1" x14ac:dyDescent="0.4">
      <c r="B137" s="196" t="s">
        <v>1738</v>
      </c>
      <c r="C137" s="197"/>
      <c r="D137" s="197"/>
      <c r="E137" s="197"/>
      <c r="F137" s="198"/>
    </row>
    <row r="138" spans="2:6" ht="15.75" thickBot="1" x14ac:dyDescent="0.3">
      <c r="B138" s="52" t="s">
        <v>1530</v>
      </c>
      <c r="C138" s="53" t="s">
        <v>1531</v>
      </c>
      <c r="D138" s="52" t="s">
        <v>1532</v>
      </c>
      <c r="E138" s="53" t="s">
        <v>1533</v>
      </c>
      <c r="F138" s="52" t="s">
        <v>1534</v>
      </c>
    </row>
    <row r="139" spans="2:6" x14ac:dyDescent="0.25">
      <c r="B139" s="20" t="s">
        <v>1571</v>
      </c>
      <c r="C139" s="21" t="s">
        <v>652</v>
      </c>
      <c r="D139" s="21" t="s">
        <v>1573</v>
      </c>
      <c r="E139" s="21" t="s">
        <v>1739</v>
      </c>
      <c r="F139" s="22">
        <v>4</v>
      </c>
    </row>
    <row r="140" spans="2:6" x14ac:dyDescent="0.25">
      <c r="B140" s="26" t="s">
        <v>1571</v>
      </c>
      <c r="C140" s="1" t="s">
        <v>17</v>
      </c>
      <c r="D140" s="1" t="s">
        <v>1575</v>
      </c>
      <c r="E140" s="1" t="s">
        <v>1740</v>
      </c>
      <c r="F140" s="27">
        <v>3</v>
      </c>
    </row>
    <row r="141" spans="2:6" x14ac:dyDescent="0.25">
      <c r="B141" s="26" t="s">
        <v>1571</v>
      </c>
      <c r="C141" s="1" t="s">
        <v>652</v>
      </c>
      <c r="D141" s="1" t="s">
        <v>1573</v>
      </c>
      <c r="E141" s="1" t="s">
        <v>1574</v>
      </c>
      <c r="F141" s="27">
        <v>5</v>
      </c>
    </row>
    <row r="142" spans="2:6" x14ac:dyDescent="0.25">
      <c r="B142" s="26" t="s">
        <v>1571</v>
      </c>
      <c r="C142" s="1" t="s">
        <v>911</v>
      </c>
      <c r="D142" s="1" t="s">
        <v>1576</v>
      </c>
      <c r="E142" s="1" t="s">
        <v>1741</v>
      </c>
      <c r="F142" s="27">
        <v>2</v>
      </c>
    </row>
    <row r="143" spans="2:6" ht="15.75" thickBot="1" x14ac:dyDescent="0.3">
      <c r="B143" s="23" t="s">
        <v>1571</v>
      </c>
      <c r="C143" s="24" t="s">
        <v>916</v>
      </c>
      <c r="D143" s="24" t="s">
        <v>1577</v>
      </c>
      <c r="E143" s="24" t="s">
        <v>1742</v>
      </c>
      <c r="F143" s="25">
        <v>1</v>
      </c>
    </row>
    <row r="144" spans="2:6" ht="15.75" thickBot="1" x14ac:dyDescent="0.3"/>
    <row r="145" spans="2:6" ht="21.75" thickBot="1" x14ac:dyDescent="0.4">
      <c r="B145" s="196" t="s">
        <v>1743</v>
      </c>
      <c r="C145" s="197"/>
      <c r="D145" s="197"/>
      <c r="E145" s="197"/>
      <c r="F145" s="198"/>
    </row>
    <row r="146" spans="2:6" ht="15.75" thickBot="1" x14ac:dyDescent="0.3">
      <c r="B146" s="52" t="s">
        <v>1530</v>
      </c>
      <c r="C146" s="53" t="s">
        <v>1531</v>
      </c>
      <c r="D146" s="52" t="s">
        <v>1546</v>
      </c>
      <c r="E146" s="53" t="s">
        <v>1613</v>
      </c>
      <c r="F146" s="52" t="s">
        <v>1548</v>
      </c>
    </row>
    <row r="147" spans="2:6" x14ac:dyDescent="0.25">
      <c r="B147" s="20" t="s">
        <v>1571</v>
      </c>
      <c r="C147" s="21" t="s">
        <v>1177</v>
      </c>
      <c r="D147" s="21" t="s">
        <v>1745</v>
      </c>
      <c r="E147" s="21" t="s">
        <v>1746</v>
      </c>
      <c r="F147" s="22">
        <v>4</v>
      </c>
    </row>
    <row r="148" spans="2:6" x14ac:dyDescent="0.25">
      <c r="B148" s="26" t="s">
        <v>1571</v>
      </c>
      <c r="C148" s="1" t="s">
        <v>916</v>
      </c>
      <c r="D148" s="1" t="s">
        <v>1580</v>
      </c>
      <c r="E148" s="1" t="s">
        <v>1581</v>
      </c>
      <c r="F148" s="27">
        <v>2</v>
      </c>
    </row>
    <row r="149" spans="2:6" x14ac:dyDescent="0.25">
      <c r="B149" s="26" t="s">
        <v>1571</v>
      </c>
      <c r="C149" s="1" t="s">
        <v>652</v>
      </c>
      <c r="D149" s="1" t="s">
        <v>1585</v>
      </c>
      <c r="E149" s="1" t="s">
        <v>1586</v>
      </c>
      <c r="F149" s="27">
        <v>3</v>
      </c>
    </row>
    <row r="150" spans="2:6" ht="15.75" thickBot="1" x14ac:dyDescent="0.3">
      <c r="B150" s="23" t="s">
        <v>1571</v>
      </c>
      <c r="C150" s="24" t="s">
        <v>911</v>
      </c>
      <c r="D150" s="24" t="s">
        <v>1578</v>
      </c>
      <c r="E150" s="24" t="s">
        <v>1744</v>
      </c>
      <c r="F150" s="25">
        <v>1</v>
      </c>
    </row>
    <row r="151" spans="2:6" ht="15.75" thickBot="1" x14ac:dyDescent="0.3"/>
    <row r="152" spans="2:6" ht="21.75" thickBot="1" x14ac:dyDescent="0.4">
      <c r="B152" s="196" t="s">
        <v>1747</v>
      </c>
      <c r="C152" s="197"/>
      <c r="D152" s="197"/>
      <c r="E152" s="197"/>
      <c r="F152" s="198"/>
    </row>
    <row r="153" spans="2:6" ht="15.75" thickBot="1" x14ac:dyDescent="0.3">
      <c r="B153" s="52" t="s">
        <v>1530</v>
      </c>
      <c r="C153" s="53" t="s">
        <v>1531</v>
      </c>
      <c r="D153" s="52" t="s">
        <v>1546</v>
      </c>
      <c r="E153" s="53" t="s">
        <v>1547</v>
      </c>
      <c r="F153" s="52" t="s">
        <v>1548</v>
      </c>
    </row>
    <row r="154" spans="2:6" x14ac:dyDescent="0.25">
      <c r="B154" s="20" t="s">
        <v>1571</v>
      </c>
      <c r="C154" s="21" t="s">
        <v>17</v>
      </c>
      <c r="D154" s="21" t="s">
        <v>1578</v>
      </c>
      <c r="E154" s="21" t="s">
        <v>1579</v>
      </c>
      <c r="F154" s="22">
        <v>2</v>
      </c>
    </row>
    <row r="155" spans="2:6" x14ac:dyDescent="0.25">
      <c r="B155" s="26" t="s">
        <v>1571</v>
      </c>
      <c r="C155" s="1" t="s">
        <v>916</v>
      </c>
      <c r="D155" s="1" t="s">
        <v>1583</v>
      </c>
      <c r="E155" s="1" t="s">
        <v>1584</v>
      </c>
      <c r="F155" s="27">
        <v>1</v>
      </c>
    </row>
    <row r="156" spans="2:6" ht="15.75" thickBot="1" x14ac:dyDescent="0.3">
      <c r="B156" s="23" t="s">
        <v>1571</v>
      </c>
      <c r="C156" s="24" t="s">
        <v>911</v>
      </c>
      <c r="D156" s="24" t="s">
        <v>1585</v>
      </c>
      <c r="E156" s="24" t="s">
        <v>1586</v>
      </c>
      <c r="F156" s="25">
        <v>3</v>
      </c>
    </row>
    <row r="157" spans="2:6" ht="15.75" thickBot="1" x14ac:dyDescent="0.3"/>
    <row r="158" spans="2:6" ht="21.75" thickBot="1" x14ac:dyDescent="0.4">
      <c r="B158" s="196" t="s">
        <v>1748</v>
      </c>
      <c r="C158" s="197"/>
      <c r="D158" s="197"/>
      <c r="E158" s="197"/>
      <c r="F158" s="198"/>
    </row>
    <row r="159" spans="2:6" ht="15.75" thickBot="1" x14ac:dyDescent="0.3">
      <c r="B159" s="52" t="s">
        <v>1530</v>
      </c>
      <c r="C159" s="53" t="s">
        <v>1531</v>
      </c>
      <c r="D159" s="52" t="s">
        <v>1532</v>
      </c>
      <c r="E159" s="53" t="s">
        <v>1533</v>
      </c>
      <c r="F159" s="52" t="s">
        <v>1534</v>
      </c>
    </row>
    <row r="160" spans="2:6" x14ac:dyDescent="0.25">
      <c r="B160" s="20" t="s">
        <v>1587</v>
      </c>
      <c r="C160" s="21" t="s">
        <v>17</v>
      </c>
      <c r="D160" s="21" t="s">
        <v>1595</v>
      </c>
      <c r="E160" s="21" t="s">
        <v>1749</v>
      </c>
      <c r="F160" s="22">
        <v>9</v>
      </c>
    </row>
    <row r="161" spans="2:6" x14ac:dyDescent="0.25">
      <c r="B161" s="26" t="s">
        <v>1587</v>
      </c>
      <c r="C161" s="1" t="s">
        <v>1033</v>
      </c>
      <c r="D161" s="1" t="s">
        <v>1592</v>
      </c>
      <c r="E161" s="1" t="s">
        <v>1750</v>
      </c>
      <c r="F161" s="27">
        <v>12</v>
      </c>
    </row>
    <row r="162" spans="2:6" x14ac:dyDescent="0.25">
      <c r="B162" s="26" t="s">
        <v>1587</v>
      </c>
      <c r="C162" s="1" t="s">
        <v>923</v>
      </c>
      <c r="D162" s="1" t="s">
        <v>1751</v>
      </c>
      <c r="E162" s="1" t="s">
        <v>1752</v>
      </c>
      <c r="F162" s="27">
        <v>11</v>
      </c>
    </row>
    <row r="163" spans="2:6" x14ac:dyDescent="0.25">
      <c r="B163" s="26" t="s">
        <v>1587</v>
      </c>
      <c r="C163" s="1" t="s">
        <v>1036</v>
      </c>
      <c r="D163" s="1" t="s">
        <v>1753</v>
      </c>
      <c r="E163" s="1" t="s">
        <v>1754</v>
      </c>
      <c r="F163" s="27">
        <v>6</v>
      </c>
    </row>
    <row r="164" spans="2:6" x14ac:dyDescent="0.25">
      <c r="B164" s="26" t="s">
        <v>1587</v>
      </c>
      <c r="C164" s="1" t="s">
        <v>911</v>
      </c>
      <c r="D164" s="1" t="s">
        <v>1755</v>
      </c>
      <c r="E164" s="1" t="s">
        <v>1756</v>
      </c>
      <c r="F164" s="27">
        <v>1</v>
      </c>
    </row>
    <row r="165" spans="2:6" x14ac:dyDescent="0.25">
      <c r="B165" s="26" t="s">
        <v>1587</v>
      </c>
      <c r="C165" s="1" t="s">
        <v>911</v>
      </c>
      <c r="D165" s="1" t="s">
        <v>1757</v>
      </c>
      <c r="E165" s="1" t="s">
        <v>1758</v>
      </c>
      <c r="F165" s="27">
        <v>2</v>
      </c>
    </row>
    <row r="166" spans="2:6" x14ac:dyDescent="0.25">
      <c r="B166" s="26" t="s">
        <v>1587</v>
      </c>
      <c r="C166" s="1" t="s">
        <v>17</v>
      </c>
      <c r="D166" s="1" t="s">
        <v>1593</v>
      </c>
      <c r="E166" s="1" t="s">
        <v>1759</v>
      </c>
      <c r="F166" s="27">
        <v>8</v>
      </c>
    </row>
    <row r="167" spans="2:6" x14ac:dyDescent="0.25">
      <c r="B167" s="26" t="s">
        <v>1587</v>
      </c>
      <c r="C167" s="1" t="s">
        <v>901</v>
      </c>
      <c r="D167" s="1" t="s">
        <v>1588</v>
      </c>
      <c r="E167" s="1" t="s">
        <v>1760</v>
      </c>
      <c r="F167" s="27">
        <v>4</v>
      </c>
    </row>
    <row r="168" spans="2:6" x14ac:dyDescent="0.25">
      <c r="B168" s="26" t="s">
        <v>1587</v>
      </c>
      <c r="C168" s="1" t="s">
        <v>911</v>
      </c>
      <c r="D168" s="1" t="s">
        <v>1594</v>
      </c>
      <c r="E168" s="1" t="s">
        <v>1761</v>
      </c>
      <c r="F168" s="27">
        <v>7</v>
      </c>
    </row>
    <row r="169" spans="2:6" x14ac:dyDescent="0.25">
      <c r="B169" s="26" t="s">
        <v>1587</v>
      </c>
      <c r="C169" s="1" t="s">
        <v>1312</v>
      </c>
      <c r="D169" s="1" t="s">
        <v>1763</v>
      </c>
      <c r="E169" s="1" t="s">
        <v>1762</v>
      </c>
      <c r="F169" s="27">
        <v>10</v>
      </c>
    </row>
    <row r="170" spans="2:6" x14ac:dyDescent="0.25">
      <c r="B170" s="26" t="s">
        <v>1587</v>
      </c>
      <c r="C170" s="1" t="s">
        <v>17</v>
      </c>
      <c r="D170" s="1" t="s">
        <v>1590</v>
      </c>
      <c r="E170" s="1" t="s">
        <v>1764</v>
      </c>
      <c r="F170" s="27"/>
    </row>
    <row r="171" spans="2:6" x14ac:dyDescent="0.25">
      <c r="B171" s="26" t="s">
        <v>1587</v>
      </c>
      <c r="C171" s="1" t="s">
        <v>916</v>
      </c>
      <c r="D171" s="1" t="s">
        <v>1765</v>
      </c>
      <c r="E171" s="1" t="s">
        <v>1766</v>
      </c>
      <c r="F171" s="27">
        <v>3</v>
      </c>
    </row>
    <row r="172" spans="2:6" ht="15.75" thickBot="1" x14ac:dyDescent="0.3">
      <c r="B172" s="23" t="s">
        <v>1587</v>
      </c>
      <c r="C172" s="24" t="s">
        <v>908</v>
      </c>
      <c r="D172" s="24" t="s">
        <v>1591</v>
      </c>
      <c r="E172" s="24" t="s">
        <v>1767</v>
      </c>
      <c r="F172" s="25">
        <v>5</v>
      </c>
    </row>
    <row r="173" spans="2:6" ht="15.75" thickBot="1" x14ac:dyDescent="0.3"/>
    <row r="174" spans="2:6" ht="21.75" thickBot="1" x14ac:dyDescent="0.4">
      <c r="B174" s="196" t="s">
        <v>1768</v>
      </c>
      <c r="C174" s="197"/>
      <c r="D174" s="197"/>
      <c r="E174" s="197"/>
      <c r="F174" s="198"/>
    </row>
    <row r="175" spans="2:6" ht="15.75" thickBot="1" x14ac:dyDescent="0.3">
      <c r="B175" s="52" t="s">
        <v>1530</v>
      </c>
      <c r="C175" s="53" t="s">
        <v>1531</v>
      </c>
      <c r="D175" s="52" t="s">
        <v>1532</v>
      </c>
      <c r="E175" s="53" t="s">
        <v>1533</v>
      </c>
      <c r="F175" s="52" t="s">
        <v>1534</v>
      </c>
    </row>
    <row r="176" spans="2:6" x14ac:dyDescent="0.25">
      <c r="B176" s="20" t="s">
        <v>1587</v>
      </c>
      <c r="C176" s="21" t="s">
        <v>916</v>
      </c>
      <c r="D176" s="21" t="s">
        <v>1589</v>
      </c>
      <c r="E176" s="21" t="s">
        <v>1770</v>
      </c>
      <c r="F176" s="22">
        <v>1</v>
      </c>
    </row>
    <row r="177" spans="2:6" x14ac:dyDescent="0.25">
      <c r="B177" s="26" t="s">
        <v>1587</v>
      </c>
      <c r="C177" s="1" t="s">
        <v>1036</v>
      </c>
      <c r="D177" s="1" t="s">
        <v>1771</v>
      </c>
      <c r="E177" s="1" t="s">
        <v>1772</v>
      </c>
      <c r="F177" s="27">
        <v>4</v>
      </c>
    </row>
    <row r="178" spans="2:6" x14ac:dyDescent="0.25">
      <c r="B178" s="26" t="s">
        <v>1587</v>
      </c>
      <c r="C178" s="1" t="s">
        <v>1769</v>
      </c>
      <c r="D178" s="1" t="s">
        <v>1773</v>
      </c>
      <c r="E178" s="1" t="s">
        <v>1774</v>
      </c>
      <c r="F178" s="27">
        <v>5</v>
      </c>
    </row>
    <row r="179" spans="2:6" x14ac:dyDescent="0.25">
      <c r="B179" s="26" t="s">
        <v>1587</v>
      </c>
      <c r="C179" s="1" t="s">
        <v>1036</v>
      </c>
      <c r="D179" s="1" t="s">
        <v>1596</v>
      </c>
      <c r="E179" s="1" t="s">
        <v>1775</v>
      </c>
      <c r="F179" s="27">
        <v>3</v>
      </c>
    </row>
    <row r="180" spans="2:6" ht="15.75" thickBot="1" x14ac:dyDescent="0.3">
      <c r="B180" s="23" t="s">
        <v>1587</v>
      </c>
      <c r="C180" s="24" t="s">
        <v>17</v>
      </c>
      <c r="D180" s="24" t="s">
        <v>1590</v>
      </c>
      <c r="E180" s="24" t="s">
        <v>1776</v>
      </c>
      <c r="F180" s="25">
        <v>2</v>
      </c>
    </row>
    <row r="181" spans="2:6" ht="15.75" thickBot="1" x14ac:dyDescent="0.3"/>
    <row r="182" spans="2:6" ht="21.75" thickBot="1" x14ac:dyDescent="0.4">
      <c r="B182" s="196" t="s">
        <v>1777</v>
      </c>
      <c r="C182" s="197"/>
      <c r="D182" s="197"/>
      <c r="E182" s="197"/>
      <c r="F182" s="198"/>
    </row>
    <row r="183" spans="2:6" ht="15.75" thickBot="1" x14ac:dyDescent="0.3">
      <c r="B183" s="52" t="s">
        <v>1530</v>
      </c>
      <c r="C183" s="53" t="s">
        <v>1531</v>
      </c>
      <c r="D183" s="52" t="s">
        <v>1546</v>
      </c>
      <c r="E183" s="53" t="s">
        <v>1613</v>
      </c>
      <c r="F183" s="52" t="s">
        <v>1548</v>
      </c>
    </row>
    <row r="184" spans="2:6" x14ac:dyDescent="0.25">
      <c r="B184" s="20" t="s">
        <v>1587</v>
      </c>
      <c r="C184" s="21" t="s">
        <v>17</v>
      </c>
      <c r="D184" s="21" t="s">
        <v>1600</v>
      </c>
      <c r="E184" s="21" t="s">
        <v>1778</v>
      </c>
      <c r="F184" s="22">
        <v>4</v>
      </c>
    </row>
    <row r="185" spans="2:6" x14ac:dyDescent="0.25">
      <c r="B185" s="26" t="s">
        <v>1587</v>
      </c>
      <c r="C185" s="1" t="s">
        <v>1036</v>
      </c>
      <c r="D185" s="1" t="s">
        <v>1779</v>
      </c>
      <c r="E185" s="1" t="s">
        <v>1780</v>
      </c>
      <c r="F185" s="27">
        <v>5</v>
      </c>
    </row>
    <row r="186" spans="2:6" x14ac:dyDescent="0.25">
      <c r="B186" s="26" t="s">
        <v>1587</v>
      </c>
      <c r="C186" s="1" t="s">
        <v>911</v>
      </c>
      <c r="D186" s="1" t="s">
        <v>1603</v>
      </c>
      <c r="E186" s="1" t="s">
        <v>1781</v>
      </c>
      <c r="F186" s="27">
        <v>3</v>
      </c>
    </row>
    <row r="187" spans="2:6" x14ac:dyDescent="0.25">
      <c r="B187" s="26" t="s">
        <v>1587</v>
      </c>
      <c r="C187" s="1" t="s">
        <v>17</v>
      </c>
      <c r="D187" s="1" t="s">
        <v>1600</v>
      </c>
      <c r="E187" s="1" t="s">
        <v>1782</v>
      </c>
      <c r="F187" s="27">
        <v>6</v>
      </c>
    </row>
    <row r="188" spans="2:6" x14ac:dyDescent="0.25">
      <c r="B188" s="26" t="s">
        <v>1587</v>
      </c>
      <c r="C188" s="1" t="s">
        <v>901</v>
      </c>
      <c r="D188" s="1" t="s">
        <v>1597</v>
      </c>
      <c r="E188" s="1" t="s">
        <v>1602</v>
      </c>
      <c r="F188" s="27">
        <v>2</v>
      </c>
    </row>
    <row r="189" spans="2:6" ht="15.75" thickBot="1" x14ac:dyDescent="0.3">
      <c r="B189" s="23" t="s">
        <v>1587</v>
      </c>
      <c r="C189" s="24" t="s">
        <v>916</v>
      </c>
      <c r="D189" s="24" t="s">
        <v>1598</v>
      </c>
      <c r="E189" s="24" t="s">
        <v>1783</v>
      </c>
      <c r="F189" s="25">
        <v>1</v>
      </c>
    </row>
    <row r="190" spans="2:6" ht="15.75" thickBot="1" x14ac:dyDescent="0.3"/>
    <row r="191" spans="2:6" ht="21.75" thickBot="1" x14ac:dyDescent="0.4">
      <c r="B191" s="196" t="s">
        <v>1784</v>
      </c>
      <c r="C191" s="197"/>
      <c r="D191" s="197"/>
      <c r="E191" s="197"/>
      <c r="F191" s="198"/>
    </row>
    <row r="192" spans="2:6" ht="15.75" thickBot="1" x14ac:dyDescent="0.3">
      <c r="B192" s="52" t="s">
        <v>1530</v>
      </c>
      <c r="C192" s="53" t="s">
        <v>1531</v>
      </c>
      <c r="D192" s="52" t="s">
        <v>1546</v>
      </c>
      <c r="E192" s="53" t="s">
        <v>1547</v>
      </c>
      <c r="F192" s="52" t="s">
        <v>1548</v>
      </c>
    </row>
    <row r="193" spans="2:6" x14ac:dyDescent="0.25">
      <c r="B193" s="20" t="s">
        <v>1587</v>
      </c>
      <c r="C193" s="21" t="s">
        <v>1785</v>
      </c>
      <c r="D193" s="21" t="s">
        <v>1601</v>
      </c>
      <c r="E193" s="21" t="s">
        <v>1786</v>
      </c>
      <c r="F193" s="22"/>
    </row>
    <row r="194" spans="2:6" x14ac:dyDescent="0.25">
      <c r="B194" s="26" t="s">
        <v>1587</v>
      </c>
      <c r="C194" s="1" t="s">
        <v>1036</v>
      </c>
      <c r="D194" s="1" t="s">
        <v>1598</v>
      </c>
      <c r="E194" s="1" t="s">
        <v>1599</v>
      </c>
      <c r="F194" s="27">
        <v>3</v>
      </c>
    </row>
    <row r="195" spans="2:6" x14ac:dyDescent="0.25">
      <c r="B195" s="26" t="s">
        <v>1587</v>
      </c>
      <c r="C195" s="1" t="s">
        <v>911</v>
      </c>
      <c r="D195" s="1" t="s">
        <v>1597</v>
      </c>
      <c r="E195" s="1" t="s">
        <v>1787</v>
      </c>
      <c r="F195" s="27">
        <v>4</v>
      </c>
    </row>
    <row r="196" spans="2:6" x14ac:dyDescent="0.25">
      <c r="B196" s="26" t="s">
        <v>1587</v>
      </c>
      <c r="C196" s="1" t="s">
        <v>901</v>
      </c>
      <c r="D196" s="1" t="s">
        <v>1582</v>
      </c>
      <c r="E196" s="1" t="s">
        <v>1788</v>
      </c>
      <c r="F196" s="27">
        <v>2</v>
      </c>
    </row>
    <row r="197" spans="2:6" x14ac:dyDescent="0.25">
      <c r="B197" s="26" t="s">
        <v>1587</v>
      </c>
      <c r="C197" s="1" t="s">
        <v>916</v>
      </c>
      <c r="D197" s="1" t="s">
        <v>1789</v>
      </c>
      <c r="E197" s="1" t="s">
        <v>1790</v>
      </c>
      <c r="F197" s="27">
        <v>1</v>
      </c>
    </row>
    <row r="198" spans="2:6" ht="15.75" thickBot="1" x14ac:dyDescent="0.3">
      <c r="B198" s="23" t="s">
        <v>1587</v>
      </c>
      <c r="C198" s="24" t="s">
        <v>1033</v>
      </c>
      <c r="D198" s="24" t="s">
        <v>1601</v>
      </c>
      <c r="E198" s="24" t="s">
        <v>1791</v>
      </c>
      <c r="F198" s="25">
        <v>5</v>
      </c>
    </row>
  </sheetData>
  <sheetProtection algorithmName="SHA-512" hashValue="2UOdzKBZo6FcEJA50k/v8a/qLDqQwvY+VlR7BCOh8vOWHOHL2XbgHggLgBWkej8oxf96G4zRLZ+Y6zESqqq4og==" saltValue="bYKWV2cnRNS752Hn8Ai/wg==" spinCount="100000" sheet="1" objects="1" scenarios="1"/>
  <mergeCells count="25">
    <mergeCell ref="B2:F2"/>
    <mergeCell ref="B7:F7"/>
    <mergeCell ref="B18:F18"/>
    <mergeCell ref="B23:F23"/>
    <mergeCell ref="B158:F158"/>
    <mergeCell ref="B95:F95"/>
    <mergeCell ref="B29:F29"/>
    <mergeCell ref="B38:F38"/>
    <mergeCell ref="B45:F45"/>
    <mergeCell ref="B52:F52"/>
    <mergeCell ref="B174:F174"/>
    <mergeCell ref="B182:F182"/>
    <mergeCell ref="B191:F191"/>
    <mergeCell ref="B58:F58"/>
    <mergeCell ref="B63:F63"/>
    <mergeCell ref="B70:F70"/>
    <mergeCell ref="B74:F74"/>
    <mergeCell ref="B78:F78"/>
    <mergeCell ref="B117:F117"/>
    <mergeCell ref="B137:F137"/>
    <mergeCell ref="B145:F145"/>
    <mergeCell ref="B152:F152"/>
    <mergeCell ref="B105:F105"/>
    <mergeCell ref="B110:F110"/>
    <mergeCell ref="B82:F8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DDC7-B4EC-492D-B131-25ADAF051181}">
  <sheetPr>
    <tabColor rgb="FF117991"/>
  </sheetPr>
  <dimension ref="B2:F105"/>
  <sheetViews>
    <sheetView workbookViewId="0"/>
  </sheetViews>
  <sheetFormatPr baseColWidth="10" defaultRowHeight="15" x14ac:dyDescent="0.25"/>
  <cols>
    <col min="1" max="1" width="5" style="1" customWidth="1"/>
    <col min="2" max="2" width="3" style="1" customWidth="1"/>
    <col min="3" max="3" width="45" style="1" bestFit="1" customWidth="1"/>
    <col min="4" max="4" width="23.7109375" style="1" bestFit="1" customWidth="1"/>
    <col min="5" max="6" width="11.5703125" style="1" customWidth="1"/>
    <col min="7" max="16384" width="11.42578125" style="1"/>
  </cols>
  <sheetData>
    <row r="2" spans="2:6" ht="24" thickBot="1" x14ac:dyDescent="0.4">
      <c r="C2" s="63" t="s">
        <v>1530</v>
      </c>
      <c r="D2" s="63" t="s">
        <v>1535</v>
      </c>
    </row>
    <row r="3" spans="2:6" ht="15.75" thickBot="1" x14ac:dyDescent="0.3">
      <c r="C3" s="68" t="s">
        <v>4</v>
      </c>
      <c r="D3" s="69" t="s">
        <v>1792</v>
      </c>
      <c r="E3" s="70" t="s">
        <v>1793</v>
      </c>
      <c r="F3" s="69" t="s">
        <v>1794</v>
      </c>
    </row>
    <row r="4" spans="2:6" x14ac:dyDescent="0.25">
      <c r="B4" s="1">
        <v>1</v>
      </c>
      <c r="C4" s="1" t="s">
        <v>17</v>
      </c>
      <c r="D4" s="1" t="s">
        <v>1795</v>
      </c>
      <c r="E4" s="1">
        <v>1692</v>
      </c>
      <c r="F4" s="1">
        <v>16</v>
      </c>
    </row>
    <row r="5" spans="2:6" x14ac:dyDescent="0.25">
      <c r="B5" s="1">
        <v>2</v>
      </c>
      <c r="C5" s="1" t="s">
        <v>29</v>
      </c>
      <c r="D5" s="1" t="s">
        <v>1797</v>
      </c>
      <c r="E5" s="1">
        <v>567</v>
      </c>
      <c r="F5" s="1">
        <v>10</v>
      </c>
    </row>
    <row r="6" spans="2:6" x14ac:dyDescent="0.25">
      <c r="B6" s="1">
        <v>3</v>
      </c>
      <c r="C6" s="1" t="s">
        <v>140</v>
      </c>
      <c r="D6" s="1" t="s">
        <v>1838</v>
      </c>
      <c r="E6" s="1">
        <v>316</v>
      </c>
      <c r="F6" s="1">
        <v>10</v>
      </c>
    </row>
    <row r="7" spans="2:6" x14ac:dyDescent="0.25">
      <c r="B7" s="1">
        <v>4</v>
      </c>
      <c r="C7" s="1" t="s">
        <v>12</v>
      </c>
      <c r="D7" s="1" t="s">
        <v>1798</v>
      </c>
      <c r="E7" s="1">
        <v>286</v>
      </c>
      <c r="F7" s="1">
        <v>11</v>
      </c>
    </row>
    <row r="8" spans="2:6" x14ac:dyDescent="0.25">
      <c r="B8" s="1">
        <v>5</v>
      </c>
      <c r="C8" s="1" t="s">
        <v>111</v>
      </c>
      <c r="D8" s="1" t="s">
        <v>1839</v>
      </c>
      <c r="E8" s="1">
        <v>192</v>
      </c>
      <c r="F8" s="1">
        <v>7</v>
      </c>
    </row>
    <row r="9" spans="2:6" x14ac:dyDescent="0.25">
      <c r="B9" s="1">
        <v>6</v>
      </c>
      <c r="C9" s="1" t="s">
        <v>32</v>
      </c>
      <c r="D9" s="1" t="s">
        <v>1796</v>
      </c>
      <c r="E9" s="1">
        <v>161</v>
      </c>
      <c r="F9" s="1">
        <v>6</v>
      </c>
    </row>
    <row r="10" spans="2:6" ht="13.5" customHeight="1" x14ac:dyDescent="0.25">
      <c r="B10" s="1">
        <v>7</v>
      </c>
      <c r="C10" s="1" t="s">
        <v>108</v>
      </c>
      <c r="D10" s="1" t="s">
        <v>1840</v>
      </c>
      <c r="E10" s="1">
        <v>112</v>
      </c>
      <c r="F10" s="1">
        <v>5</v>
      </c>
    </row>
    <row r="11" spans="2:6" ht="13.5" customHeight="1" x14ac:dyDescent="0.25">
      <c r="B11" s="1">
        <v>8</v>
      </c>
      <c r="C11" s="1" t="s">
        <v>100</v>
      </c>
      <c r="D11" s="1" t="s">
        <v>1841</v>
      </c>
      <c r="E11" s="1">
        <v>88</v>
      </c>
      <c r="F11" s="1">
        <v>1</v>
      </c>
    </row>
    <row r="12" spans="2:6" x14ac:dyDescent="0.25">
      <c r="B12" s="1">
        <v>9</v>
      </c>
      <c r="C12" s="1" t="s">
        <v>105</v>
      </c>
      <c r="D12" s="1" t="s">
        <v>1842</v>
      </c>
      <c r="E12" s="1">
        <v>8</v>
      </c>
      <c r="F12" s="1">
        <v>1</v>
      </c>
    </row>
    <row r="14" spans="2:6" ht="24" thickBot="1" x14ac:dyDescent="0.4">
      <c r="C14" s="63" t="s">
        <v>1530</v>
      </c>
      <c r="D14" s="63" t="s">
        <v>1560</v>
      </c>
    </row>
    <row r="15" spans="2:6" ht="15.75" thickBot="1" x14ac:dyDescent="0.3">
      <c r="C15" s="68" t="s">
        <v>4</v>
      </c>
      <c r="D15" s="69" t="s">
        <v>1792</v>
      </c>
      <c r="E15" s="70" t="s">
        <v>1793</v>
      </c>
      <c r="F15" s="69" t="s">
        <v>1794</v>
      </c>
    </row>
    <row r="16" spans="2:6" x14ac:dyDescent="0.25">
      <c r="B16" s="1">
        <v>1</v>
      </c>
      <c r="C16" s="1" t="s">
        <v>222</v>
      </c>
      <c r="D16" s="1" t="s">
        <v>1799</v>
      </c>
      <c r="E16" s="1">
        <v>2424</v>
      </c>
      <c r="F16" s="1">
        <v>16</v>
      </c>
    </row>
    <row r="17" spans="2:6" x14ac:dyDescent="0.25">
      <c r="B17" s="1">
        <v>2</v>
      </c>
      <c r="C17" s="1" t="s">
        <v>214</v>
      </c>
      <c r="D17" s="1" t="s">
        <v>1800</v>
      </c>
      <c r="E17" s="1">
        <v>1052</v>
      </c>
      <c r="F17" s="1">
        <v>16</v>
      </c>
    </row>
    <row r="18" spans="2:6" x14ac:dyDescent="0.25">
      <c r="B18" s="1">
        <v>3</v>
      </c>
      <c r="C18" s="1" t="s">
        <v>218</v>
      </c>
      <c r="D18" s="1" t="s">
        <v>1801</v>
      </c>
      <c r="E18" s="1">
        <v>389</v>
      </c>
      <c r="F18" s="1">
        <v>7</v>
      </c>
    </row>
    <row r="19" spans="2:6" x14ac:dyDescent="0.25">
      <c r="B19" s="1">
        <v>4</v>
      </c>
      <c r="C19" s="1" t="s">
        <v>297</v>
      </c>
      <c r="D19" s="1" t="s">
        <v>1843</v>
      </c>
      <c r="E19" s="1">
        <v>212</v>
      </c>
      <c r="F19" s="1">
        <v>4</v>
      </c>
    </row>
    <row r="20" spans="2:6" x14ac:dyDescent="0.25">
      <c r="B20" s="1">
        <v>5</v>
      </c>
      <c r="C20" s="1" t="s">
        <v>211</v>
      </c>
      <c r="D20" s="1" t="s">
        <v>1803</v>
      </c>
      <c r="E20" s="1">
        <v>164</v>
      </c>
      <c r="F20" s="1">
        <v>6</v>
      </c>
    </row>
    <row r="21" spans="2:6" x14ac:dyDescent="0.25">
      <c r="B21" s="1">
        <v>6</v>
      </c>
      <c r="C21" s="1" t="s">
        <v>321</v>
      </c>
      <c r="D21" s="1" t="s">
        <v>1828</v>
      </c>
      <c r="E21" s="1">
        <v>147</v>
      </c>
      <c r="F21" s="1">
        <v>4</v>
      </c>
    </row>
    <row r="22" spans="2:6" x14ac:dyDescent="0.25">
      <c r="B22" s="1">
        <v>7</v>
      </c>
      <c r="C22" s="1" t="s">
        <v>280</v>
      </c>
      <c r="D22" s="1" t="s">
        <v>1844</v>
      </c>
      <c r="E22" s="1">
        <v>132</v>
      </c>
      <c r="F22" s="1">
        <v>4</v>
      </c>
    </row>
    <row r="23" spans="2:6" x14ac:dyDescent="0.25">
      <c r="B23" s="1">
        <v>8</v>
      </c>
      <c r="C23" s="1" t="s">
        <v>282</v>
      </c>
      <c r="D23" s="1" t="s">
        <v>1808</v>
      </c>
      <c r="E23" s="1">
        <v>94</v>
      </c>
      <c r="F23" s="1">
        <v>7</v>
      </c>
    </row>
    <row r="24" spans="2:6" x14ac:dyDescent="0.25">
      <c r="B24" s="1">
        <v>9</v>
      </c>
      <c r="C24" s="1" t="s">
        <v>287</v>
      </c>
      <c r="D24" s="1" t="s">
        <v>1845</v>
      </c>
      <c r="E24" s="1">
        <v>82</v>
      </c>
      <c r="F24" s="1">
        <v>6</v>
      </c>
    </row>
    <row r="25" spans="2:6" x14ac:dyDescent="0.25">
      <c r="B25" s="1">
        <v>10</v>
      </c>
      <c r="C25" s="1" t="s">
        <v>292</v>
      </c>
      <c r="D25" s="1" t="s">
        <v>1846</v>
      </c>
      <c r="E25" s="1">
        <v>76</v>
      </c>
      <c r="F25" s="1">
        <v>4</v>
      </c>
    </row>
    <row r="26" spans="2:6" x14ac:dyDescent="0.25">
      <c r="B26" s="1">
        <v>11</v>
      </c>
      <c r="C26" s="1" t="s">
        <v>364</v>
      </c>
      <c r="D26" s="1" t="s">
        <v>1807</v>
      </c>
      <c r="E26" s="1">
        <v>68</v>
      </c>
      <c r="F26" s="1">
        <v>1</v>
      </c>
    </row>
    <row r="27" spans="2:6" x14ac:dyDescent="0.25">
      <c r="B27" s="1">
        <v>12</v>
      </c>
      <c r="C27" s="1" t="s">
        <v>227</v>
      </c>
      <c r="D27" s="1" t="s">
        <v>1802</v>
      </c>
      <c r="E27" s="1">
        <v>60</v>
      </c>
      <c r="F27" s="1">
        <v>3</v>
      </c>
    </row>
    <row r="28" spans="2:6" x14ac:dyDescent="0.25">
      <c r="B28" s="1">
        <v>13</v>
      </c>
      <c r="C28" s="1" t="s">
        <v>306</v>
      </c>
      <c r="D28" s="1" t="s">
        <v>1847</v>
      </c>
      <c r="E28" s="1">
        <v>48</v>
      </c>
      <c r="F28" s="1">
        <v>3</v>
      </c>
    </row>
    <row r="29" spans="2:6" x14ac:dyDescent="0.25">
      <c r="B29" s="1">
        <v>14</v>
      </c>
      <c r="C29" s="1" t="s">
        <v>344</v>
      </c>
      <c r="D29" s="1" t="s">
        <v>1848</v>
      </c>
      <c r="E29" s="1">
        <v>41</v>
      </c>
      <c r="F29" s="1">
        <v>2</v>
      </c>
    </row>
    <row r="31" spans="2:6" ht="24" thickBot="1" x14ac:dyDescent="0.4">
      <c r="C31" s="63" t="s">
        <v>1530</v>
      </c>
      <c r="D31" s="63" t="s">
        <v>1804</v>
      </c>
    </row>
    <row r="32" spans="2:6" ht="15.75" thickBot="1" x14ac:dyDescent="0.3">
      <c r="C32" s="68" t="s">
        <v>4</v>
      </c>
      <c r="D32" s="69" t="s">
        <v>1792</v>
      </c>
      <c r="E32" s="70" t="s">
        <v>1793</v>
      </c>
      <c r="F32" s="69" t="s">
        <v>1794</v>
      </c>
    </row>
    <row r="33" spans="2:6" x14ac:dyDescent="0.25">
      <c r="B33" s="1">
        <v>1</v>
      </c>
      <c r="C33" s="1" t="s">
        <v>459</v>
      </c>
      <c r="D33" s="1" t="s">
        <v>1853</v>
      </c>
      <c r="E33" s="1">
        <v>1196</v>
      </c>
      <c r="F33" s="1">
        <v>16</v>
      </c>
    </row>
    <row r="34" spans="2:6" x14ac:dyDescent="0.25">
      <c r="B34" s="1">
        <v>2</v>
      </c>
      <c r="C34" s="1" t="s">
        <v>282</v>
      </c>
      <c r="D34" s="1" t="s">
        <v>1808</v>
      </c>
      <c r="E34" s="1">
        <v>744</v>
      </c>
      <c r="F34" s="1">
        <v>10</v>
      </c>
    </row>
    <row r="35" spans="2:6" x14ac:dyDescent="0.25">
      <c r="B35" s="1">
        <v>3</v>
      </c>
      <c r="C35" s="1" t="s">
        <v>214</v>
      </c>
      <c r="D35" s="1" t="s">
        <v>1800</v>
      </c>
      <c r="E35" s="1">
        <v>724</v>
      </c>
      <c r="F35" s="1">
        <v>6</v>
      </c>
    </row>
    <row r="36" spans="2:6" x14ac:dyDescent="0.25">
      <c r="B36" s="1">
        <v>4</v>
      </c>
      <c r="C36" s="1" t="s">
        <v>364</v>
      </c>
      <c r="D36" s="1" t="s">
        <v>1807</v>
      </c>
      <c r="E36" s="1">
        <v>704</v>
      </c>
      <c r="F36" s="1">
        <v>13</v>
      </c>
    </row>
    <row r="37" spans="2:6" x14ac:dyDescent="0.25">
      <c r="B37" s="1">
        <v>5</v>
      </c>
      <c r="C37" s="1" t="s">
        <v>410</v>
      </c>
      <c r="D37" s="1" t="s">
        <v>1805</v>
      </c>
      <c r="E37" s="1">
        <v>540</v>
      </c>
      <c r="F37" s="1">
        <v>16</v>
      </c>
    </row>
    <row r="38" spans="2:6" x14ac:dyDescent="0.25">
      <c r="B38" s="1">
        <v>6</v>
      </c>
      <c r="C38" s="1" t="s">
        <v>417</v>
      </c>
      <c r="D38" s="1" t="s">
        <v>1806</v>
      </c>
      <c r="E38" s="1">
        <v>428</v>
      </c>
      <c r="F38" s="1">
        <v>14</v>
      </c>
    </row>
    <row r="39" spans="2:6" x14ac:dyDescent="0.25">
      <c r="B39" s="1">
        <v>7</v>
      </c>
      <c r="C39" s="1" t="s">
        <v>453</v>
      </c>
      <c r="D39" s="1" t="s">
        <v>1852</v>
      </c>
      <c r="E39" s="1">
        <v>140</v>
      </c>
      <c r="F39" s="1">
        <v>4</v>
      </c>
    </row>
    <row r="40" spans="2:6" x14ac:dyDescent="0.25">
      <c r="B40" s="1">
        <v>8</v>
      </c>
      <c r="C40" s="1" t="s">
        <v>471</v>
      </c>
      <c r="D40" s="1" t="s">
        <v>1851</v>
      </c>
      <c r="E40" s="1">
        <v>80</v>
      </c>
      <c r="F40" s="1">
        <v>4</v>
      </c>
    </row>
    <row r="41" spans="2:6" x14ac:dyDescent="0.25">
      <c r="B41" s="64"/>
      <c r="C41" s="65"/>
      <c r="D41" s="65"/>
      <c r="E41" s="66"/>
      <c r="F41" s="66"/>
    </row>
    <row r="42" spans="2:6" ht="24" thickBot="1" x14ac:dyDescent="0.4">
      <c r="C42" s="63" t="s">
        <v>1530</v>
      </c>
      <c r="D42" s="63" t="s">
        <v>1549</v>
      </c>
    </row>
    <row r="43" spans="2:6" ht="15.75" thickBot="1" x14ac:dyDescent="0.3">
      <c r="B43" s="67"/>
      <c r="C43" s="68" t="s">
        <v>4</v>
      </c>
      <c r="D43" s="69" t="s">
        <v>1792</v>
      </c>
      <c r="E43" s="70" t="s">
        <v>1793</v>
      </c>
      <c r="F43" s="69" t="s">
        <v>1794</v>
      </c>
    </row>
    <row r="44" spans="2:6" x14ac:dyDescent="0.25">
      <c r="B44" s="1">
        <v>1</v>
      </c>
      <c r="C44" s="1" t="s">
        <v>639</v>
      </c>
      <c r="D44" s="1" t="s">
        <v>639</v>
      </c>
      <c r="E44" s="1">
        <v>1312</v>
      </c>
      <c r="F44" s="1">
        <v>16</v>
      </c>
    </row>
    <row r="45" spans="2:6" x14ac:dyDescent="0.25">
      <c r="B45" s="1">
        <v>2</v>
      </c>
      <c r="C45" s="1" t="s">
        <v>654</v>
      </c>
      <c r="D45" s="1" t="s">
        <v>1809</v>
      </c>
      <c r="E45" s="1">
        <v>1060</v>
      </c>
      <c r="F45" s="1">
        <v>16</v>
      </c>
    </row>
    <row r="46" spans="2:6" x14ac:dyDescent="0.25">
      <c r="B46" s="1">
        <v>3</v>
      </c>
      <c r="C46" s="1" t="s">
        <v>621</v>
      </c>
      <c r="D46" s="1" t="s">
        <v>1812</v>
      </c>
      <c r="E46" s="1">
        <v>418</v>
      </c>
      <c r="F46" s="1">
        <v>8</v>
      </c>
    </row>
    <row r="47" spans="2:6" x14ac:dyDescent="0.25">
      <c r="B47" s="1">
        <v>4</v>
      </c>
      <c r="C47" s="1" t="s">
        <v>624</v>
      </c>
      <c r="D47" s="1" t="s">
        <v>1810</v>
      </c>
      <c r="E47" s="1">
        <v>388</v>
      </c>
      <c r="F47" s="1">
        <v>8</v>
      </c>
    </row>
    <row r="48" spans="2:6" x14ac:dyDescent="0.25">
      <c r="B48" s="1">
        <v>5</v>
      </c>
      <c r="C48" s="1" t="s">
        <v>632</v>
      </c>
      <c r="D48" s="1" t="s">
        <v>1813</v>
      </c>
      <c r="E48" s="1">
        <v>369</v>
      </c>
      <c r="F48" s="1">
        <v>11</v>
      </c>
    </row>
    <row r="49" spans="2:6" x14ac:dyDescent="0.25">
      <c r="B49" s="1">
        <v>6</v>
      </c>
      <c r="C49" s="1" t="s">
        <v>660</v>
      </c>
      <c r="D49" s="1" t="s">
        <v>1815</v>
      </c>
      <c r="E49" s="1">
        <v>198</v>
      </c>
      <c r="F49" s="1">
        <v>6</v>
      </c>
    </row>
    <row r="50" spans="2:6" x14ac:dyDescent="0.25">
      <c r="B50" s="1">
        <v>7</v>
      </c>
      <c r="C50" s="1" t="s">
        <v>665</v>
      </c>
      <c r="D50" s="1" t="s">
        <v>1814</v>
      </c>
      <c r="E50" s="1">
        <v>168</v>
      </c>
      <c r="F50" s="1">
        <v>6</v>
      </c>
    </row>
    <row r="51" spans="2:6" x14ac:dyDescent="0.25">
      <c r="B51" s="1">
        <v>8</v>
      </c>
      <c r="C51" s="1" t="s">
        <v>648</v>
      </c>
      <c r="D51" s="1" t="s">
        <v>1820</v>
      </c>
      <c r="E51" s="1">
        <v>165</v>
      </c>
      <c r="F51" s="1">
        <v>7</v>
      </c>
    </row>
    <row r="52" spans="2:6" x14ac:dyDescent="0.25">
      <c r="B52" s="1">
        <v>9</v>
      </c>
      <c r="C52" s="1" t="s">
        <v>690</v>
      </c>
      <c r="D52" s="1" t="s">
        <v>1821</v>
      </c>
      <c r="E52" s="1">
        <v>160</v>
      </c>
      <c r="F52" s="1">
        <v>5</v>
      </c>
    </row>
    <row r="53" spans="2:6" x14ac:dyDescent="0.25">
      <c r="B53" s="1">
        <v>10</v>
      </c>
      <c r="C53" s="1" t="s">
        <v>634</v>
      </c>
      <c r="D53" s="1" t="s">
        <v>1816</v>
      </c>
      <c r="E53" s="1">
        <v>160</v>
      </c>
      <c r="F53" s="1">
        <v>6</v>
      </c>
    </row>
    <row r="54" spans="2:6" x14ac:dyDescent="0.25">
      <c r="B54" s="1">
        <v>11</v>
      </c>
      <c r="C54" s="1" t="s">
        <v>801</v>
      </c>
      <c r="D54" s="1" t="s">
        <v>1849</v>
      </c>
      <c r="E54" s="1">
        <v>149</v>
      </c>
      <c r="F54" s="1">
        <v>9</v>
      </c>
    </row>
    <row r="55" spans="2:6" x14ac:dyDescent="0.25">
      <c r="B55" s="1">
        <v>12</v>
      </c>
      <c r="C55" s="1" t="s">
        <v>615</v>
      </c>
      <c r="D55" s="1" t="s">
        <v>1819</v>
      </c>
      <c r="E55" s="1">
        <v>136</v>
      </c>
      <c r="F55" s="1">
        <v>6</v>
      </c>
    </row>
    <row r="56" spans="2:6" x14ac:dyDescent="0.25">
      <c r="B56" s="1">
        <v>13</v>
      </c>
      <c r="C56" s="1" t="s">
        <v>637</v>
      </c>
      <c r="D56" s="1" t="s">
        <v>1817</v>
      </c>
      <c r="E56" s="1">
        <v>128</v>
      </c>
      <c r="F56" s="1">
        <v>6</v>
      </c>
    </row>
    <row r="57" spans="2:6" x14ac:dyDescent="0.25">
      <c r="B57" s="1">
        <v>14</v>
      </c>
      <c r="C57" s="1" t="s">
        <v>664</v>
      </c>
      <c r="D57" s="1" t="s">
        <v>1811</v>
      </c>
      <c r="E57" s="1">
        <v>116</v>
      </c>
      <c r="F57" s="1">
        <v>6</v>
      </c>
    </row>
    <row r="58" spans="2:6" x14ac:dyDescent="0.25">
      <c r="B58" s="1">
        <v>15</v>
      </c>
      <c r="C58" s="1" t="s">
        <v>759</v>
      </c>
      <c r="D58" s="1" t="s">
        <v>1850</v>
      </c>
      <c r="E58" s="1">
        <v>40</v>
      </c>
      <c r="F58" s="1">
        <v>3</v>
      </c>
    </row>
    <row r="59" spans="2:6" x14ac:dyDescent="0.25">
      <c r="B59" s="1">
        <v>16</v>
      </c>
      <c r="C59" s="1" t="s">
        <v>652</v>
      </c>
      <c r="D59" s="1" t="s">
        <v>1818</v>
      </c>
      <c r="E59" s="1">
        <v>10</v>
      </c>
      <c r="F59" s="1">
        <v>2</v>
      </c>
    </row>
    <row r="61" spans="2:6" ht="24" thickBot="1" x14ac:dyDescent="0.4">
      <c r="C61" s="63" t="s">
        <v>1530</v>
      </c>
      <c r="D61" s="63" t="s">
        <v>1571</v>
      </c>
    </row>
    <row r="62" spans="2:6" ht="15.75" thickBot="1" x14ac:dyDescent="0.3">
      <c r="C62" s="68" t="s">
        <v>4</v>
      </c>
      <c r="D62" s="69" t="s">
        <v>1792</v>
      </c>
      <c r="E62" s="70" t="s">
        <v>1793</v>
      </c>
      <c r="F62" s="69" t="s">
        <v>1794</v>
      </c>
    </row>
    <row r="63" spans="2:6" x14ac:dyDescent="0.25">
      <c r="B63" s="1">
        <v>1</v>
      </c>
      <c r="C63" s="1" t="s">
        <v>916</v>
      </c>
      <c r="D63" s="1" t="s">
        <v>1822</v>
      </c>
      <c r="E63" s="1">
        <v>1420</v>
      </c>
      <c r="F63" s="1">
        <v>15</v>
      </c>
    </row>
    <row r="64" spans="2:6" x14ac:dyDescent="0.25">
      <c r="B64" s="1">
        <v>2</v>
      </c>
      <c r="C64" s="1" t="s">
        <v>911</v>
      </c>
      <c r="D64" s="1" t="s">
        <v>1823</v>
      </c>
      <c r="E64" s="1">
        <v>1072</v>
      </c>
      <c r="F64" s="1">
        <v>16</v>
      </c>
    </row>
    <row r="65" spans="2:6" x14ac:dyDescent="0.25">
      <c r="B65" s="1">
        <v>3</v>
      </c>
      <c r="C65" s="1" t="s">
        <v>17</v>
      </c>
      <c r="D65" s="1" t="s">
        <v>1795</v>
      </c>
      <c r="E65" s="1">
        <v>829</v>
      </c>
      <c r="F65" s="1">
        <v>16</v>
      </c>
    </row>
    <row r="66" spans="2:6" x14ac:dyDescent="0.25">
      <c r="B66" s="1">
        <v>4</v>
      </c>
      <c r="C66" s="1" t="s">
        <v>652</v>
      </c>
      <c r="D66" s="1" t="s">
        <v>1818</v>
      </c>
      <c r="E66" s="1">
        <v>344</v>
      </c>
      <c r="F66" s="1">
        <v>10</v>
      </c>
    </row>
    <row r="67" spans="2:6" x14ac:dyDescent="0.25">
      <c r="B67" s="1">
        <v>5</v>
      </c>
      <c r="C67" s="1" t="s">
        <v>901</v>
      </c>
      <c r="D67" s="1" t="s">
        <v>1826</v>
      </c>
      <c r="E67" s="1">
        <v>320</v>
      </c>
      <c r="F67" s="1">
        <v>7</v>
      </c>
    </row>
    <row r="68" spans="2:6" x14ac:dyDescent="0.25">
      <c r="B68" s="1">
        <v>6</v>
      </c>
      <c r="C68" s="1" t="s">
        <v>923</v>
      </c>
      <c r="D68" s="1" t="s">
        <v>1824</v>
      </c>
      <c r="E68" s="1">
        <v>217</v>
      </c>
      <c r="F68" s="1">
        <v>13</v>
      </c>
    </row>
    <row r="69" spans="2:6" x14ac:dyDescent="0.25">
      <c r="B69" s="1">
        <v>7</v>
      </c>
      <c r="C69" s="1" t="s">
        <v>908</v>
      </c>
      <c r="D69" s="1" t="s">
        <v>1825</v>
      </c>
      <c r="E69" s="1">
        <v>208</v>
      </c>
      <c r="F69" s="1">
        <v>7</v>
      </c>
    </row>
    <row r="70" spans="2:6" x14ac:dyDescent="0.25">
      <c r="B70" s="1">
        <v>8</v>
      </c>
      <c r="C70" s="1" t="s">
        <v>321</v>
      </c>
      <c r="D70" s="1" t="s">
        <v>1828</v>
      </c>
      <c r="E70" s="1">
        <v>152</v>
      </c>
      <c r="F70" s="1">
        <v>5</v>
      </c>
    </row>
    <row r="71" spans="2:6" x14ac:dyDescent="0.25">
      <c r="B71" s="1">
        <v>9</v>
      </c>
      <c r="C71" s="1" t="s">
        <v>1177</v>
      </c>
      <c r="D71" s="1" t="s">
        <v>1854</v>
      </c>
      <c r="E71" s="1">
        <v>132</v>
      </c>
      <c r="F71" s="1">
        <v>6</v>
      </c>
    </row>
    <row r="72" spans="2:6" x14ac:dyDescent="0.25">
      <c r="B72" s="1">
        <v>10</v>
      </c>
      <c r="C72" s="1" t="s">
        <v>922</v>
      </c>
      <c r="D72" s="1" t="s">
        <v>1831</v>
      </c>
      <c r="E72" s="1">
        <v>127</v>
      </c>
      <c r="F72" s="1">
        <v>7</v>
      </c>
    </row>
    <row r="73" spans="2:6" x14ac:dyDescent="0.25">
      <c r="B73" s="1">
        <v>11</v>
      </c>
      <c r="C73" s="1" t="s">
        <v>932</v>
      </c>
      <c r="D73" s="1" t="s">
        <v>1830</v>
      </c>
      <c r="E73" s="1">
        <v>104</v>
      </c>
      <c r="F73" s="1">
        <v>5</v>
      </c>
    </row>
    <row r="74" spans="2:6" x14ac:dyDescent="0.25">
      <c r="B74" s="1">
        <v>12</v>
      </c>
      <c r="C74" s="1" t="s">
        <v>899</v>
      </c>
      <c r="D74" s="1" t="s">
        <v>1827</v>
      </c>
      <c r="E74" s="1">
        <v>24</v>
      </c>
      <c r="F74" s="1">
        <v>1</v>
      </c>
    </row>
    <row r="75" spans="2:6" x14ac:dyDescent="0.25">
      <c r="B75" s="1">
        <v>13</v>
      </c>
      <c r="C75" s="1" t="s">
        <v>944</v>
      </c>
      <c r="D75" s="1" t="s">
        <v>1832</v>
      </c>
      <c r="E75" s="1">
        <v>16</v>
      </c>
      <c r="F75" s="1">
        <v>1</v>
      </c>
    </row>
    <row r="76" spans="2:6" x14ac:dyDescent="0.25">
      <c r="B76" s="1">
        <v>14</v>
      </c>
      <c r="C76" s="1" t="s">
        <v>927</v>
      </c>
      <c r="D76" s="1" t="s">
        <v>1829</v>
      </c>
      <c r="E76" s="1">
        <v>12</v>
      </c>
      <c r="F76" s="1">
        <v>1</v>
      </c>
    </row>
    <row r="78" spans="2:6" ht="24" thickBot="1" x14ac:dyDescent="0.4">
      <c r="C78" s="63" t="s">
        <v>1530</v>
      </c>
      <c r="D78" s="63" t="s">
        <v>1587</v>
      </c>
    </row>
    <row r="79" spans="2:6" ht="15.75" thickBot="1" x14ac:dyDescent="0.3">
      <c r="C79" s="68" t="s">
        <v>4</v>
      </c>
      <c r="D79" s="69" t="s">
        <v>1792</v>
      </c>
      <c r="E79" s="70" t="s">
        <v>1793</v>
      </c>
      <c r="F79" s="69" t="s">
        <v>1794</v>
      </c>
    </row>
    <row r="80" spans="2:6" x14ac:dyDescent="0.25">
      <c r="B80" s="1">
        <v>1</v>
      </c>
      <c r="C80" s="1" t="s">
        <v>916</v>
      </c>
      <c r="D80" s="1" t="s">
        <v>1822</v>
      </c>
      <c r="E80" s="1">
        <v>1348</v>
      </c>
      <c r="F80" s="1">
        <v>16</v>
      </c>
    </row>
    <row r="81" spans="2:6" x14ac:dyDescent="0.25">
      <c r="B81" s="1">
        <v>2</v>
      </c>
      <c r="C81" s="1" t="s">
        <v>911</v>
      </c>
      <c r="D81" s="1" t="s">
        <v>1823</v>
      </c>
      <c r="E81" s="1">
        <v>800</v>
      </c>
      <c r="F81" s="1">
        <v>16</v>
      </c>
    </row>
    <row r="82" spans="2:6" x14ac:dyDescent="0.25">
      <c r="B82" s="1">
        <v>3</v>
      </c>
      <c r="C82" s="1" t="s">
        <v>908</v>
      </c>
      <c r="D82" s="1" t="s">
        <v>1825</v>
      </c>
      <c r="E82" s="1">
        <v>692</v>
      </c>
      <c r="F82" s="1">
        <v>16</v>
      </c>
    </row>
    <row r="83" spans="2:6" x14ac:dyDescent="0.25">
      <c r="B83" s="1">
        <v>4</v>
      </c>
      <c r="C83" s="1" t="s">
        <v>901</v>
      </c>
      <c r="D83" s="1" t="s">
        <v>1826</v>
      </c>
      <c r="E83" s="1">
        <v>611</v>
      </c>
      <c r="F83" s="1">
        <v>16</v>
      </c>
    </row>
    <row r="84" spans="2:6" x14ac:dyDescent="0.25">
      <c r="B84" s="1">
        <v>5</v>
      </c>
      <c r="C84" s="1" t="s">
        <v>17</v>
      </c>
      <c r="D84" s="1" t="s">
        <v>1795</v>
      </c>
      <c r="E84" s="1">
        <v>566</v>
      </c>
      <c r="F84" s="1">
        <v>16</v>
      </c>
    </row>
    <row r="85" spans="2:6" x14ac:dyDescent="0.25">
      <c r="B85" s="1">
        <v>6</v>
      </c>
      <c r="C85" s="1" t="s">
        <v>1036</v>
      </c>
      <c r="D85" s="1" t="s">
        <v>1833</v>
      </c>
      <c r="E85" s="1">
        <v>448</v>
      </c>
      <c r="F85" s="1">
        <v>16</v>
      </c>
    </row>
    <row r="86" spans="2:6" x14ac:dyDescent="0.25">
      <c r="B86" s="1">
        <v>7</v>
      </c>
      <c r="C86" s="1" t="s">
        <v>899</v>
      </c>
      <c r="D86" s="1" t="s">
        <v>1827</v>
      </c>
      <c r="E86" s="1">
        <v>229</v>
      </c>
      <c r="F86" s="1">
        <v>13</v>
      </c>
    </row>
    <row r="87" spans="2:6" x14ac:dyDescent="0.25">
      <c r="B87" s="1">
        <v>8</v>
      </c>
      <c r="C87" s="1" t="s">
        <v>1033</v>
      </c>
      <c r="D87" s="1" t="s">
        <v>1835</v>
      </c>
      <c r="E87" s="1">
        <v>204</v>
      </c>
      <c r="F87" s="1">
        <v>13</v>
      </c>
    </row>
    <row r="88" spans="2:6" x14ac:dyDescent="0.25">
      <c r="B88" s="1">
        <v>9</v>
      </c>
      <c r="C88" s="1" t="s">
        <v>1392</v>
      </c>
      <c r="D88" s="1" t="s">
        <v>1855</v>
      </c>
      <c r="E88" s="1">
        <v>120</v>
      </c>
      <c r="F88" s="1">
        <v>5</v>
      </c>
    </row>
    <row r="89" spans="2:6" x14ac:dyDescent="0.25">
      <c r="B89" s="1">
        <v>10</v>
      </c>
      <c r="C89" s="1" t="s">
        <v>927</v>
      </c>
      <c r="D89" s="1" t="s">
        <v>1829</v>
      </c>
      <c r="E89" s="1">
        <v>86</v>
      </c>
      <c r="F89" s="1">
        <v>5</v>
      </c>
    </row>
    <row r="90" spans="2:6" x14ac:dyDescent="0.25">
      <c r="B90" s="1">
        <v>11</v>
      </c>
      <c r="C90" s="1" t="s">
        <v>1016</v>
      </c>
      <c r="D90" s="1" t="s">
        <v>1834</v>
      </c>
      <c r="E90" s="1">
        <v>86</v>
      </c>
      <c r="F90" s="1">
        <v>5</v>
      </c>
    </row>
    <row r="91" spans="2:6" x14ac:dyDescent="0.25">
      <c r="B91" s="1">
        <v>12</v>
      </c>
      <c r="C91" s="1" t="s">
        <v>1312</v>
      </c>
      <c r="D91" s="1" t="s">
        <v>1856</v>
      </c>
      <c r="E91" s="1">
        <v>80</v>
      </c>
      <c r="F91" s="1">
        <v>6</v>
      </c>
    </row>
    <row r="92" spans="2:6" x14ac:dyDescent="0.25">
      <c r="B92" s="1">
        <v>13</v>
      </c>
      <c r="C92" s="1" t="s">
        <v>932</v>
      </c>
      <c r="D92" s="1" t="s">
        <v>1830</v>
      </c>
      <c r="E92" s="1">
        <v>60</v>
      </c>
      <c r="F92" s="1">
        <v>6</v>
      </c>
    </row>
    <row r="93" spans="2:6" x14ac:dyDescent="0.25">
      <c r="B93" s="1">
        <v>14</v>
      </c>
      <c r="C93" s="1" t="s">
        <v>1035</v>
      </c>
      <c r="D93" s="1" t="s">
        <v>1836</v>
      </c>
      <c r="E93" s="1">
        <v>54</v>
      </c>
      <c r="F93" s="1">
        <v>4</v>
      </c>
    </row>
    <row r="94" spans="2:6" x14ac:dyDescent="0.25">
      <c r="B94" s="1">
        <v>15</v>
      </c>
      <c r="C94" s="1" t="s">
        <v>923</v>
      </c>
      <c r="D94" s="1" t="s">
        <v>1824</v>
      </c>
      <c r="E94" s="1">
        <v>54</v>
      </c>
      <c r="F94" s="1">
        <v>9</v>
      </c>
    </row>
    <row r="95" spans="2:6" x14ac:dyDescent="0.25">
      <c r="B95" s="1">
        <v>16</v>
      </c>
      <c r="C95" s="1" t="s">
        <v>1323</v>
      </c>
      <c r="D95" s="1" t="s">
        <v>1857</v>
      </c>
      <c r="E95" s="1">
        <v>44</v>
      </c>
      <c r="F95" s="1">
        <v>3</v>
      </c>
    </row>
    <row r="96" spans="2:6" x14ac:dyDescent="0.25">
      <c r="B96" s="1">
        <v>17</v>
      </c>
      <c r="C96" s="1" t="s">
        <v>1078</v>
      </c>
      <c r="D96" s="1" t="s">
        <v>1837</v>
      </c>
      <c r="E96" s="1">
        <v>44</v>
      </c>
      <c r="F96" s="1">
        <v>3</v>
      </c>
    </row>
    <row r="97" spans="2:6" x14ac:dyDescent="0.25">
      <c r="B97" s="1">
        <v>18</v>
      </c>
      <c r="C97" s="1" t="s">
        <v>1285</v>
      </c>
      <c r="D97" s="1" t="s">
        <v>1858</v>
      </c>
      <c r="E97" s="1">
        <v>44</v>
      </c>
      <c r="F97" s="1">
        <v>5</v>
      </c>
    </row>
    <row r="98" spans="2:6" x14ac:dyDescent="0.25">
      <c r="B98" s="1">
        <v>19</v>
      </c>
      <c r="C98" s="1" t="s">
        <v>652</v>
      </c>
      <c r="D98" s="1" t="s">
        <v>1818</v>
      </c>
      <c r="E98" s="1">
        <v>41</v>
      </c>
      <c r="F98" s="1">
        <v>3</v>
      </c>
    </row>
    <row r="99" spans="2:6" x14ac:dyDescent="0.25">
      <c r="B99" s="1">
        <v>20</v>
      </c>
      <c r="C99" s="1" t="s">
        <v>1427</v>
      </c>
      <c r="D99" s="1" t="s">
        <v>1859</v>
      </c>
      <c r="E99" s="1">
        <v>39</v>
      </c>
      <c r="F99" s="1">
        <v>7</v>
      </c>
    </row>
    <row r="100" spans="2:6" x14ac:dyDescent="0.25">
      <c r="B100" s="1">
        <v>21</v>
      </c>
      <c r="C100" s="1" t="s">
        <v>222</v>
      </c>
      <c r="D100" s="1" t="s">
        <v>1799</v>
      </c>
      <c r="E100" s="1">
        <v>20</v>
      </c>
      <c r="F100" s="1">
        <v>1</v>
      </c>
    </row>
    <row r="101" spans="2:6" x14ac:dyDescent="0.25">
      <c r="B101" s="1">
        <v>22</v>
      </c>
      <c r="C101" s="1" t="s">
        <v>100</v>
      </c>
      <c r="D101" s="1" t="s">
        <v>1841</v>
      </c>
      <c r="E101" s="1">
        <v>20</v>
      </c>
      <c r="F101" s="1">
        <v>1</v>
      </c>
    </row>
    <row r="102" spans="2:6" x14ac:dyDescent="0.25">
      <c r="B102" s="1">
        <v>23</v>
      </c>
      <c r="C102" s="1" t="s">
        <v>944</v>
      </c>
      <c r="D102" s="1" t="s">
        <v>1832</v>
      </c>
      <c r="E102" s="1">
        <v>20</v>
      </c>
      <c r="F102" s="1">
        <v>4</v>
      </c>
    </row>
    <row r="103" spans="2:6" x14ac:dyDescent="0.25">
      <c r="B103" s="1">
        <v>24</v>
      </c>
      <c r="C103" s="1" t="s">
        <v>922</v>
      </c>
      <c r="D103" s="1" t="s">
        <v>1831</v>
      </c>
      <c r="E103" s="1">
        <v>12</v>
      </c>
      <c r="F103" s="1">
        <v>1</v>
      </c>
    </row>
    <row r="104" spans="2:6" x14ac:dyDescent="0.25">
      <c r="B104" s="1">
        <v>25</v>
      </c>
      <c r="C104" s="1" t="s">
        <v>660</v>
      </c>
      <c r="D104" s="1" t="s">
        <v>1815</v>
      </c>
      <c r="E104" s="1">
        <v>7</v>
      </c>
      <c r="F104" s="1">
        <v>2</v>
      </c>
    </row>
    <row r="105" spans="2:6" x14ac:dyDescent="0.25">
      <c r="B105" s="1">
        <v>26</v>
      </c>
      <c r="C105" s="1" t="s">
        <v>1177</v>
      </c>
      <c r="D105" s="1" t="s">
        <v>1854</v>
      </c>
      <c r="E105" s="1">
        <v>5</v>
      </c>
      <c r="F105" s="1">
        <v>1</v>
      </c>
    </row>
  </sheetData>
  <sheetProtection algorithmName="SHA-512" hashValue="iO/POjbjLkP2tlpg5cfTGCj1pEzjRCxZn4+E23PbwvyeSxm/S/UlbqKZVMIrOQBxAVXUso50TTxblZBHQ/3nhw==" saltValue="pDXwImhrjtohwGFxX6uVt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TÍTULO</vt:lpstr>
      <vt:lpstr>SINDI</vt:lpstr>
      <vt:lpstr>GYR</vt:lpstr>
      <vt:lpstr>GIROLANDO</vt:lpstr>
      <vt:lpstr>BRAHMAN</vt:lpstr>
      <vt:lpstr>NELORE MOCHO</vt:lpstr>
      <vt:lpstr>NELORE</vt:lpstr>
      <vt:lpstr>PROGENIES</vt:lpstr>
      <vt:lpstr>EXPOSITOR</vt:lpstr>
      <vt:lpstr>CRIADOR</vt:lpstr>
      <vt:lpstr>CONCURSO LECHERO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2024-09-23T13:34:54Z</dcterms:created>
  <dcterms:modified xsi:type="dcterms:W3CDTF">2024-10-01T19:46:09Z</dcterms:modified>
</cp:coreProperties>
</file>