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EALOGIA\Imágenes\Resultado_Feria\"/>
    </mc:Choice>
  </mc:AlternateContent>
  <bookViews>
    <workbookView xWindow="0" yWindow="0" windowWidth="28800" windowHeight="12330"/>
  </bookViews>
  <sheets>
    <sheet name="TÍTULO" sheetId="1" r:id="rId1"/>
    <sheet name="SINDI" sheetId="4" r:id="rId2"/>
    <sheet name="GYR" sheetId="5" r:id="rId3"/>
    <sheet name="GIROLANDO" sheetId="6" r:id="rId4"/>
    <sheet name="BRAHMAN" sheetId="2" r:id="rId5"/>
    <sheet name="NELORE MOCHO" sheetId="7" r:id="rId6"/>
    <sheet name="NELORE" sheetId="8" r:id="rId7"/>
    <sheet name="PROGENIES" sheetId="9" r:id="rId8"/>
    <sheet name="EXPOSITOR" sheetId="10" r:id="rId9"/>
    <sheet name="CRIADOR" sheetId="11" r:id="rId10"/>
    <sheet name="CONSURSO LECHERO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12" l="1"/>
  <c r="AG30" i="12"/>
  <c r="AF30" i="12"/>
  <c r="Y30" i="12"/>
  <c r="N45" i="12"/>
  <c r="O45" i="12" s="1"/>
  <c r="P45" i="12" s="1"/>
  <c r="N46" i="12"/>
  <c r="O46" i="12" s="1"/>
  <c r="P46" i="12" s="1"/>
  <c r="N47" i="12"/>
  <c r="O47" i="12" s="1"/>
  <c r="P47" i="12" s="1"/>
  <c r="Y8" i="12"/>
  <c r="Y7" i="12"/>
  <c r="N55" i="12"/>
  <c r="O55" i="12" s="1"/>
  <c r="P55" i="12" s="1"/>
  <c r="N54" i="12"/>
  <c r="O54" i="12" s="1"/>
  <c r="P54" i="12" s="1"/>
  <c r="N50" i="12"/>
  <c r="O50" i="12" s="1"/>
  <c r="P50" i="12" s="1"/>
  <c r="N49" i="12"/>
  <c r="O49" i="12" s="1"/>
  <c r="P49" i="12" s="1"/>
  <c r="N48" i="12"/>
  <c r="O48" i="12" s="1"/>
  <c r="P48" i="12" s="1"/>
  <c r="N44" i="12"/>
  <c r="O44" i="12" s="1"/>
  <c r="N40" i="12"/>
  <c r="O40" i="12" s="1"/>
  <c r="P40" i="12" s="1"/>
  <c r="N39" i="12"/>
  <c r="O39" i="12" s="1"/>
  <c r="P39" i="12" s="1"/>
  <c r="N38" i="12"/>
  <c r="O38" i="12" s="1"/>
  <c r="P38" i="12" s="1"/>
  <c r="N37" i="12"/>
  <c r="O37" i="12" s="1"/>
  <c r="N33" i="12"/>
  <c r="O33" i="12" s="1"/>
  <c r="P33" i="12" s="1"/>
  <c r="N32" i="12"/>
  <c r="O32" i="12" s="1"/>
  <c r="P32" i="12" s="1"/>
  <c r="AJ31" i="12"/>
  <c r="Y31" i="12"/>
  <c r="N31" i="12"/>
  <c r="O31" i="12" s="1"/>
  <c r="P31" i="12" s="1"/>
  <c r="N26" i="12"/>
  <c r="O26" i="12" s="1"/>
  <c r="P26" i="12" s="1"/>
  <c r="N25" i="12"/>
  <c r="O25" i="12" s="1"/>
  <c r="P25" i="12" s="1"/>
  <c r="N21" i="12"/>
  <c r="O21" i="12" s="1"/>
  <c r="N20" i="12"/>
  <c r="O20" i="12" s="1"/>
  <c r="N19" i="12"/>
  <c r="O19" i="12" s="1"/>
  <c r="P19" i="12" s="1"/>
  <c r="AG7" i="12" s="1"/>
  <c r="N18" i="12"/>
  <c r="O18" i="12" s="1"/>
  <c r="P18" i="12" s="1"/>
  <c r="N14" i="12"/>
  <c r="O14" i="12" s="1"/>
  <c r="P14" i="12" s="1"/>
  <c r="N13" i="12"/>
  <c r="O13" i="12" s="1"/>
  <c r="P13" i="12" s="1"/>
  <c r="AG8" i="12" s="1"/>
  <c r="AF7" i="12" l="1"/>
  <c r="AF8" i="12"/>
  <c r="P21" i="12"/>
  <c r="P37" i="12"/>
  <c r="P44" i="12"/>
  <c r="AG31" i="12" s="1"/>
  <c r="AF31" i="12"/>
  <c r="P20" i="12"/>
</calcChain>
</file>

<file path=xl/sharedStrings.xml><?xml version="1.0" encoding="utf-8"?>
<sst xmlns="http://schemas.openxmlformats.org/spreadsheetml/2006/main" count="4775" uniqueCount="1813">
  <si>
    <t>Santa Cruz, Abril 2025</t>
  </si>
  <si>
    <t>Osvaldo Monasterio Rek</t>
  </si>
  <si>
    <t>Nelore</t>
  </si>
  <si>
    <t>Prog Padre</t>
  </si>
  <si>
    <t>Padre Progenie</t>
  </si>
  <si>
    <t>Padre</t>
  </si>
  <si>
    <t>Propietario</t>
  </si>
  <si>
    <t>Raza</t>
  </si>
  <si>
    <t>JCDG-8722</t>
  </si>
  <si>
    <t>JHVM-18876</t>
  </si>
  <si>
    <t>Marcelo F. Muñoz Añez</t>
  </si>
  <si>
    <t>Padre de Progenie</t>
  </si>
  <si>
    <t>PROGENIE DE PADRE RAZA NELORE - A. JOVENES</t>
  </si>
  <si>
    <t>GPO-4283</t>
  </si>
  <si>
    <t>MOX-181</t>
  </si>
  <si>
    <t>Prog Madre</t>
  </si>
  <si>
    <t>Madre de Progenie</t>
  </si>
  <si>
    <t>Madre</t>
  </si>
  <si>
    <t>Celsa Nogales de Agreda</t>
  </si>
  <si>
    <t>MOX-321</t>
  </si>
  <si>
    <t>PAR-A3328</t>
  </si>
  <si>
    <t>SAUS-H674</t>
  </si>
  <si>
    <t>LSB-17452</t>
  </si>
  <si>
    <t>Gualberto Ledezma Alcocer</t>
  </si>
  <si>
    <t>PROGENIE DE MADRE RAZA NELORE - A. JOVENES</t>
  </si>
  <si>
    <t>Nelore Mocho</t>
  </si>
  <si>
    <t>GIO-170</t>
  </si>
  <si>
    <t>Obdulio y Douglas Ulloa</t>
  </si>
  <si>
    <t>RGM-4693</t>
  </si>
  <si>
    <t>Osvaldo Monasterio Nieme</t>
  </si>
  <si>
    <t>PROGENIE DE PADRE RAZA NELORE MOCHO - A. JOVENES</t>
  </si>
  <si>
    <t>FUSN-752</t>
  </si>
  <si>
    <t>CAP-2616</t>
  </si>
  <si>
    <t>3. Malta Sausalito</t>
  </si>
  <si>
    <t>SAUS-D638</t>
  </si>
  <si>
    <t>2. Nadia FIV Moxos</t>
  </si>
  <si>
    <t>MOX-523</t>
  </si>
  <si>
    <t>PROGENIE DE MADRE RAZA NELORE MOCHO - A. JOVENES</t>
  </si>
  <si>
    <t>Condominio Zafiro</t>
  </si>
  <si>
    <t>Brahman</t>
  </si>
  <si>
    <t>Luis Perrogon Toledo</t>
  </si>
  <si>
    <t>1. LMC Polled Sambo 45/0</t>
  </si>
  <si>
    <t>Rodrigo Nogales del Rio</t>
  </si>
  <si>
    <t>B-850913</t>
  </si>
  <si>
    <t>PROGENIE DE PADRE RAZA BRAHMAN - A. JOVENES</t>
  </si>
  <si>
    <t>CSA-617</t>
  </si>
  <si>
    <t>CABR-2053</t>
  </si>
  <si>
    <t>CSA-1206</t>
  </si>
  <si>
    <t>CSA-819</t>
  </si>
  <si>
    <t>CSA-321</t>
  </si>
  <si>
    <t>PROGENIE DE MADRE RAZA BRAHMAN - A. JOVENES</t>
  </si>
  <si>
    <t>RAZA: SINDI</t>
  </si>
  <si>
    <t>SEXO: HEMBRA</t>
  </si>
  <si>
    <t>PREMIACIÓN</t>
  </si>
  <si>
    <t>RGN</t>
  </si>
  <si>
    <t>Expositor</t>
  </si>
  <si>
    <t>Nombre</t>
  </si>
  <si>
    <t>Camp.</t>
  </si>
  <si>
    <t>Cat</t>
  </si>
  <si>
    <t>Box</t>
  </si>
  <si>
    <t>Lugar</t>
  </si>
  <si>
    <t>Gran Camp.</t>
  </si>
  <si>
    <t>TRES-156</t>
  </si>
  <si>
    <t>Mario I. Anglarill Serrate</t>
  </si>
  <si>
    <t>Meredith FIV Trebol</t>
  </si>
  <si>
    <t>Ternera</t>
  </si>
  <si>
    <t>1a</t>
  </si>
  <si>
    <t>FZNS-002</t>
  </si>
  <si>
    <t>Carlos Federico Zuazo Canedo</t>
  </si>
  <si>
    <t>Lindoya FIV La Reserva</t>
  </si>
  <si>
    <t>3a</t>
  </si>
  <si>
    <t>AJCA-6898</t>
  </si>
  <si>
    <t>Wilhelm Frerking Ortiz</t>
  </si>
  <si>
    <t>Samira da Estiva</t>
  </si>
  <si>
    <t>Vaquilla Menor</t>
  </si>
  <si>
    <t>4a</t>
  </si>
  <si>
    <t>Nellid Palacios Sanchez</t>
  </si>
  <si>
    <t>Libardo Martinez</t>
  </si>
  <si>
    <t>Jorge José Chávez Paz</t>
  </si>
  <si>
    <t>CES-041</t>
  </si>
  <si>
    <t>Turquesa FIV del Shofar</t>
  </si>
  <si>
    <t>5a</t>
  </si>
  <si>
    <t>6a</t>
  </si>
  <si>
    <t>AJCA-6594</t>
  </si>
  <si>
    <t>Sachola da Estiva</t>
  </si>
  <si>
    <t>TRES-100</t>
  </si>
  <si>
    <t>Aurora FIV Trebol</t>
  </si>
  <si>
    <t>CES-013</t>
  </si>
  <si>
    <t>Diplomata FIV del Shofar</t>
  </si>
  <si>
    <t>Vaquilla Mayor</t>
  </si>
  <si>
    <t>7a</t>
  </si>
  <si>
    <t>LMG-016</t>
  </si>
  <si>
    <t>Yiya de La Martina</t>
  </si>
  <si>
    <t>TRES-089</t>
  </si>
  <si>
    <t>Indira Trebol</t>
  </si>
  <si>
    <t>RCAS-009</t>
  </si>
  <si>
    <t>Francia Gabriela Peña Lopez</t>
  </si>
  <si>
    <t>Adulada FIV Circulo A</t>
  </si>
  <si>
    <t>RCAS-001</t>
  </si>
  <si>
    <t>Gabi FIV Circulo A</t>
  </si>
  <si>
    <t>JHVS-2252</t>
  </si>
  <si>
    <t>Jaime Miguel Nieme Mendez</t>
  </si>
  <si>
    <t>2252 FIV Camparino</t>
  </si>
  <si>
    <t>8a</t>
  </si>
  <si>
    <t>JHVS-2258</t>
  </si>
  <si>
    <t>2258 FIV Camparino</t>
  </si>
  <si>
    <t>TRES-086</t>
  </si>
  <si>
    <t>Aura Trebol</t>
  </si>
  <si>
    <t>LMG-001</t>
  </si>
  <si>
    <t>Fortuna de La Martina</t>
  </si>
  <si>
    <t>9a</t>
  </si>
  <si>
    <t>Hembra Joven</t>
  </si>
  <si>
    <t>10a</t>
  </si>
  <si>
    <t>JHVS-2102</t>
  </si>
  <si>
    <t>Zaka FIV Camparino</t>
  </si>
  <si>
    <t>11a</t>
  </si>
  <si>
    <t>TRES-053</t>
  </si>
  <si>
    <t>Atenea Trebol</t>
  </si>
  <si>
    <t>Vaca Adulta</t>
  </si>
  <si>
    <t>16a</t>
  </si>
  <si>
    <t>SEXO: MACHO</t>
  </si>
  <si>
    <t>TRES-153</t>
  </si>
  <si>
    <t>Big Boss FIV Trebol</t>
  </si>
  <si>
    <t>Ternero</t>
  </si>
  <si>
    <t>TRES-140</t>
  </si>
  <si>
    <t>Oficial Trebol</t>
  </si>
  <si>
    <t>Torete Menor</t>
  </si>
  <si>
    <t>TRES-101</t>
  </si>
  <si>
    <t>Poseidon FIV Trebol</t>
  </si>
  <si>
    <t>CES-016</t>
  </si>
  <si>
    <t>Maximo FIV del Shofar</t>
  </si>
  <si>
    <t>CES-015</t>
  </si>
  <si>
    <t>Bordo FIV del Shofar</t>
  </si>
  <si>
    <t>Torete Mayor</t>
  </si>
  <si>
    <t>CES-012</t>
  </si>
  <si>
    <t>Fecundo FIV del Shofar</t>
  </si>
  <si>
    <t>TRES-088</t>
  </si>
  <si>
    <t>Osiris Trebol</t>
  </si>
  <si>
    <t>LMG-006</t>
  </si>
  <si>
    <t>David de La Martina</t>
  </si>
  <si>
    <t>Toro Joven</t>
  </si>
  <si>
    <t>TRES-079</t>
  </si>
  <si>
    <t>Azam Trebol</t>
  </si>
  <si>
    <t>AJCA-5064</t>
  </si>
  <si>
    <t>Prometeo FIV da Estiva</t>
  </si>
  <si>
    <t>Toro Adulto</t>
  </si>
  <si>
    <t>14a</t>
  </si>
  <si>
    <t>TRES-219</t>
  </si>
  <si>
    <t>Alba FIV Trebol</t>
  </si>
  <si>
    <t>TRES-204</t>
  </si>
  <si>
    <t>Carmin FIV Trebol</t>
  </si>
  <si>
    <t>TRES-205</t>
  </si>
  <si>
    <t>Austria FIV Trebol</t>
  </si>
  <si>
    <t>CES-073</t>
  </si>
  <si>
    <t>Camila FIV del Shofar</t>
  </si>
  <si>
    <t>ISL-023</t>
  </si>
  <si>
    <t>Africa FIV de La Isla</t>
  </si>
  <si>
    <t>ISL-016</t>
  </si>
  <si>
    <t>Atenea FIV de La Isla</t>
  </si>
  <si>
    <t>ISL-018</t>
  </si>
  <si>
    <t>Artemisa FIV de La Isla</t>
  </si>
  <si>
    <t>ISL-008</t>
  </si>
  <si>
    <t>Acacia FIV de La Isla</t>
  </si>
  <si>
    <t>ISL-009</t>
  </si>
  <si>
    <t>Apolonia FIV de La Isla</t>
  </si>
  <si>
    <t>ISL-010</t>
  </si>
  <si>
    <t>Afrodita FIV de La Isla</t>
  </si>
  <si>
    <t>CES-064</t>
  </si>
  <si>
    <t>Faraona FIV del Shofar</t>
  </si>
  <si>
    <t>FZNS-008</t>
  </si>
  <si>
    <t>Sinfonica FIV La Reserva</t>
  </si>
  <si>
    <t>FZNS-007</t>
  </si>
  <si>
    <t>Sinfonia FIV La Reserva</t>
  </si>
  <si>
    <t>CES-058</t>
  </si>
  <si>
    <t>Valiente FIV del Shofar</t>
  </si>
  <si>
    <t>LMG-035</t>
  </si>
  <si>
    <t>Katalina de La Martina</t>
  </si>
  <si>
    <t>LMG-031</t>
  </si>
  <si>
    <t>Mexicana de La Martina</t>
  </si>
  <si>
    <t>CES-047</t>
  </si>
  <si>
    <t>Ambar FIV del Shofar</t>
  </si>
  <si>
    <t>TRES-173</t>
  </si>
  <si>
    <t>Avellana FIV Trebol</t>
  </si>
  <si>
    <t>CES-043</t>
  </si>
  <si>
    <t>Aurora FIV del Shofar</t>
  </si>
  <si>
    <t>TRES-130</t>
  </si>
  <si>
    <t>Serena FIV Trebol</t>
  </si>
  <si>
    <t>LMG-015</t>
  </si>
  <si>
    <t>Reina de La Martina</t>
  </si>
  <si>
    <t>LMG-010</t>
  </si>
  <si>
    <t>Salito de La Martina</t>
  </si>
  <si>
    <t>FML-005</t>
  </si>
  <si>
    <t>Amparo FIV de San Martin</t>
  </si>
  <si>
    <t>Ternera Menor</t>
  </si>
  <si>
    <t>2a</t>
  </si>
  <si>
    <t>Ternera Mayor</t>
  </si>
  <si>
    <t>12a</t>
  </si>
  <si>
    <t>13a</t>
  </si>
  <si>
    <t>15a</t>
  </si>
  <si>
    <t>ISL-024</t>
  </si>
  <si>
    <t>Alfa FIV de La Isla</t>
  </si>
  <si>
    <t>CES-072</t>
  </si>
  <si>
    <t>Embajador FIV del Shofar</t>
  </si>
  <si>
    <t>ISL-021</t>
  </si>
  <si>
    <t>Amadeus FIV de La Isla</t>
  </si>
  <si>
    <t>ISL-011</t>
  </si>
  <si>
    <t>Apolo FIV de La Isla</t>
  </si>
  <si>
    <t>ISL-012</t>
  </si>
  <si>
    <t>Aquiles FIV de La Isla</t>
  </si>
  <si>
    <t>CES-069</t>
  </si>
  <si>
    <t>Sherif FIV del Shofar</t>
  </si>
  <si>
    <t>ILS-007</t>
  </si>
  <si>
    <t>Adonis FIV de La Isla</t>
  </si>
  <si>
    <t>CES-066</t>
  </si>
  <si>
    <t>Rambo FIV del Shofar</t>
  </si>
  <si>
    <t>FZNS-004</t>
  </si>
  <si>
    <t>Director FIV La Reserva</t>
  </si>
  <si>
    <t>CES-054</t>
  </si>
  <si>
    <t>Corrector FIV del Shofar</t>
  </si>
  <si>
    <t>LMG-030</t>
  </si>
  <si>
    <t>Diomedez de La Martina</t>
  </si>
  <si>
    <t>LMG-028</t>
  </si>
  <si>
    <t>Marcos de La Martina</t>
  </si>
  <si>
    <t>CES-050</t>
  </si>
  <si>
    <t>Manson FIV del Shofar</t>
  </si>
  <si>
    <t>CES-048</t>
  </si>
  <si>
    <t>Aquiles FIV del Shofar</t>
  </si>
  <si>
    <t>TRES-174</t>
  </si>
  <si>
    <t>Bosco FIV Trebol</t>
  </si>
  <si>
    <t>TRES-166</t>
  </si>
  <si>
    <t>Canelo FIV Trebol</t>
  </si>
  <si>
    <t>TRES-055</t>
  </si>
  <si>
    <t>Jaime FIV Trebol</t>
  </si>
  <si>
    <t>Ternero Menor</t>
  </si>
  <si>
    <t>Ternero Mayor</t>
  </si>
  <si>
    <t>18a</t>
  </si>
  <si>
    <t>RAZA: GYR</t>
  </si>
  <si>
    <t>PREMIACION</t>
  </si>
  <si>
    <t>FEGA-006</t>
  </si>
  <si>
    <t>FEDEPLE - Alvaro Mercado</t>
  </si>
  <si>
    <t>Linda FIV de San Francisco</t>
  </si>
  <si>
    <t>MONT-454</t>
  </si>
  <si>
    <t>Mario Daniel Alvarez Alvis</t>
  </si>
  <si>
    <t>Lucero de Monte Alegre</t>
  </si>
  <si>
    <t>MONT-447</t>
  </si>
  <si>
    <t>Leticia de Monte Alegre</t>
  </si>
  <si>
    <t>Ernesto Suarez Roca</t>
  </si>
  <si>
    <t>ESTG-758</t>
  </si>
  <si>
    <t>Julio Nacif Hiza</t>
  </si>
  <si>
    <t>Helen FIV Esterlina</t>
  </si>
  <si>
    <t>ESTG-750</t>
  </si>
  <si>
    <t>Devasa FIV Esterlina</t>
  </si>
  <si>
    <t>MONT-428</t>
  </si>
  <si>
    <t>Finlandia II FIV de Monte Alegre</t>
  </si>
  <si>
    <t>ESRG-015</t>
  </si>
  <si>
    <t>Surpresa FIV Siringo</t>
  </si>
  <si>
    <t>VIBA-364</t>
  </si>
  <si>
    <t>Basa - Via Lactea Carmim</t>
  </si>
  <si>
    <t>VIBA-351</t>
  </si>
  <si>
    <t>Basa - Via Lactea Clara</t>
  </si>
  <si>
    <t>Vaca Joven</t>
  </si>
  <si>
    <t>MONT-316</t>
  </si>
  <si>
    <t>Helen de Monte Alegre</t>
  </si>
  <si>
    <t>19a</t>
  </si>
  <si>
    <t>ESTG-757</t>
  </si>
  <si>
    <t>Hugo FIV Esterlina</t>
  </si>
  <si>
    <t>ESTG-738</t>
  </si>
  <si>
    <t>Henry Esterlina</t>
  </si>
  <si>
    <t>MONT-431</t>
  </si>
  <si>
    <t>Kaleb de Monte Alegre</t>
  </si>
  <si>
    <t>MONT-416</t>
  </si>
  <si>
    <t>Kimi FIV de Monte Alegre</t>
  </si>
  <si>
    <t>ESTG-691</t>
  </si>
  <si>
    <t>Benny FIV Esterlina</t>
  </si>
  <si>
    <t>ESRG-012</t>
  </si>
  <si>
    <t>Pancho FIV Siringo</t>
  </si>
  <si>
    <t>MONT-392</t>
  </si>
  <si>
    <t>Karim de Monte Alegre</t>
  </si>
  <si>
    <t>Toro Menor</t>
  </si>
  <si>
    <t>ESTG-631</t>
  </si>
  <si>
    <t>Fito FIV Esterlina</t>
  </si>
  <si>
    <t>SUAG-021</t>
  </si>
  <si>
    <t>Jorge Enrique Suarez Suarez</t>
  </si>
  <si>
    <t>Bera FIV de Suarez</t>
  </si>
  <si>
    <t>ESRG-057</t>
  </si>
  <si>
    <t>Martita Siringo</t>
  </si>
  <si>
    <t>SUAG-018</t>
  </si>
  <si>
    <t>Brina FIV de Suarez</t>
  </si>
  <si>
    <t>SUAG-013</t>
  </si>
  <si>
    <t>Brisa FIV de Suarez</t>
  </si>
  <si>
    <t>MONT-558</t>
  </si>
  <si>
    <t>Martina de Monte Alegre</t>
  </si>
  <si>
    <t>ESTG-817</t>
  </si>
  <si>
    <t>Italia Esterlina</t>
  </si>
  <si>
    <t>FEGA-012</t>
  </si>
  <si>
    <t>Reyna FIV de San Francisco</t>
  </si>
  <si>
    <t>ESTG-815</t>
  </si>
  <si>
    <t>Honey Esterlina</t>
  </si>
  <si>
    <t>GRAY-4249</t>
  </si>
  <si>
    <t>FEDEPLE - Mario Justiniano</t>
  </si>
  <si>
    <t>Fabiola de Curichi Grande</t>
  </si>
  <si>
    <t>MFG-003</t>
  </si>
  <si>
    <t>Diego A. Pizarro Frederiksen</t>
  </si>
  <si>
    <t>Africa FIV MF</t>
  </si>
  <si>
    <t>ESTG-801</t>
  </si>
  <si>
    <t>Hugo Nicolás Aponte Dellien</t>
  </si>
  <si>
    <t>Halison FIV Esterlina</t>
  </si>
  <si>
    <t>MONT-533</t>
  </si>
  <si>
    <t>Micaela FIV de Monte Alegre</t>
  </si>
  <si>
    <t>ESTG-780</t>
  </si>
  <si>
    <t>Hela Esterlina</t>
  </si>
  <si>
    <t>ESTG-781</t>
  </si>
  <si>
    <t>Hannya FIV Esterlina</t>
  </si>
  <si>
    <t>MFG-002</t>
  </si>
  <si>
    <t>Australia MF</t>
  </si>
  <si>
    <t>FEGE-002</t>
  </si>
  <si>
    <t>Julianne FIV del Cairo</t>
  </si>
  <si>
    <t>ESRG-045</t>
  </si>
  <si>
    <t>Vera FIV Siringo</t>
  </si>
  <si>
    <t>ESRG-046</t>
  </si>
  <si>
    <t>Falguni FIV Siringo</t>
  </si>
  <si>
    <t>MONT-467</t>
  </si>
  <si>
    <t>Letonia de Monte Alegre</t>
  </si>
  <si>
    <t>FEGP-001</t>
  </si>
  <si>
    <t>Barbara FIV de Santa Martha</t>
  </si>
  <si>
    <t>ESTG-800</t>
  </si>
  <si>
    <t>Hamas Esterlina</t>
  </si>
  <si>
    <t>MONT-462</t>
  </si>
  <si>
    <t>Leila de Monte Alegre</t>
  </si>
  <si>
    <t>FEGT-006</t>
  </si>
  <si>
    <t>06 FIV de Surutu</t>
  </si>
  <si>
    <t>ESRG-036</t>
  </si>
  <si>
    <t>Indiana FIV Siringo</t>
  </si>
  <si>
    <t>YYYG-163</t>
  </si>
  <si>
    <t>Yamil Nacif Nacif</t>
  </si>
  <si>
    <t>Gerbera FIV de La Capital</t>
  </si>
  <si>
    <t>ESTG-751</t>
  </si>
  <si>
    <t>751 FIV Esterlina</t>
  </si>
  <si>
    <t>MUT-5506</t>
  </si>
  <si>
    <t>Atlanta FIV F.Mutum</t>
  </si>
  <si>
    <t>MUT-5501</t>
  </si>
  <si>
    <t>Amada FIV F.Mutum</t>
  </si>
  <si>
    <t>YYYG-145</t>
  </si>
  <si>
    <t>Stella FIV de La Capital</t>
  </si>
  <si>
    <t>ESRG-019</t>
  </si>
  <si>
    <t>Maiar FIV Siringo</t>
  </si>
  <si>
    <t>ESRG-002</t>
  </si>
  <si>
    <t>Dalila FIV Siringo</t>
  </si>
  <si>
    <t>ESTG-649</t>
  </si>
  <si>
    <t>Grecia FIV Esterlina</t>
  </si>
  <si>
    <t>ESTG-648</t>
  </si>
  <si>
    <t>Gorane Esterlina</t>
  </si>
  <si>
    <t>ESTG-611</t>
  </si>
  <si>
    <t>Fabiana FIV Esterlina</t>
  </si>
  <si>
    <t>ESTG-608</t>
  </si>
  <si>
    <t>Felicidad FIV Esterlina</t>
  </si>
  <si>
    <t>JCVL-3890</t>
  </si>
  <si>
    <t>Graca FIV Cabo Verde</t>
  </si>
  <si>
    <t>ESTG-480</t>
  </si>
  <si>
    <t>Corona FIV Esterlina</t>
  </si>
  <si>
    <t>MONT-143</t>
  </si>
  <si>
    <t>Galilea de Monte Alegre</t>
  </si>
  <si>
    <t>17a</t>
  </si>
  <si>
    <t>20a</t>
  </si>
  <si>
    <t>SUAG-024</t>
  </si>
  <si>
    <t>Becker FIV de Suarez</t>
  </si>
  <si>
    <t>SUAG-020</t>
  </si>
  <si>
    <t>Brandon FIV de Suarez</t>
  </si>
  <si>
    <t>MONT-561</t>
  </si>
  <si>
    <t>Mustang de Monte Alegre</t>
  </si>
  <si>
    <t>GRAY-4250</t>
  </si>
  <si>
    <t>Nilo de Curichi Grande</t>
  </si>
  <si>
    <t>ESTG-805</t>
  </si>
  <si>
    <t>Ignacio FIV Esterlina</t>
  </si>
  <si>
    <t>ESTG-785</t>
  </si>
  <si>
    <t>Hendery FIV Esterlina</t>
  </si>
  <si>
    <t>MFG-001</t>
  </si>
  <si>
    <t>Apolo FIV MF</t>
  </si>
  <si>
    <t>ESRG-047</t>
  </si>
  <si>
    <t>Magnifico FIV Siringo</t>
  </si>
  <si>
    <t>ESRG-043</t>
  </si>
  <si>
    <t>Maseratti FIV Siringo</t>
  </si>
  <si>
    <t>ESRG-044</t>
  </si>
  <si>
    <t>Ferguson FIV Siringo</t>
  </si>
  <si>
    <t>MONT-510</t>
  </si>
  <si>
    <t>Luan FIV de Monte Alegre</t>
  </si>
  <si>
    <t>FEGA-010</t>
  </si>
  <si>
    <t>10 de San Francisco</t>
  </si>
  <si>
    <t>MONT-503</t>
  </si>
  <si>
    <t>Lewandowsky FIV de Monte Alegre</t>
  </si>
  <si>
    <t>ESTG-791</t>
  </si>
  <si>
    <t>Heraldo FIV Esterlina</t>
  </si>
  <si>
    <t>ESRG-035</t>
  </si>
  <si>
    <t>Antonio FIV Siringo</t>
  </si>
  <si>
    <t>YYYG-162</t>
  </si>
  <si>
    <t>Hummels FIV de La Capital</t>
  </si>
  <si>
    <t>MONT-445</t>
  </si>
  <si>
    <t>Leonidas de Monte Alegre</t>
  </si>
  <si>
    <t>YYYG-151</t>
  </si>
  <si>
    <t>Charly FIV de La Capital</t>
  </si>
  <si>
    <t>MONT-443</t>
  </si>
  <si>
    <t>Leo de Monte Alegre</t>
  </si>
  <si>
    <t>YYYG-149</t>
  </si>
  <si>
    <t>Amadeo de La Capital</t>
  </si>
  <si>
    <t>YYYG-146</t>
  </si>
  <si>
    <t>Rocco FIV de La Capital</t>
  </si>
  <si>
    <t>YYYG-144</t>
  </si>
  <si>
    <t>Tito FIV de La Capital</t>
  </si>
  <si>
    <t>Toro Mayor</t>
  </si>
  <si>
    <t>RAZA:  HOL 1/2 + GYR 1/2</t>
  </si>
  <si>
    <t>FEDF-756</t>
  </si>
  <si>
    <t>FEDEPLE - Klaus Frerking Adad</t>
  </si>
  <si>
    <t>756 FIV de Las Maras</t>
  </si>
  <si>
    <t>FEDEPLE - Elmer Vaca Justiniano</t>
  </si>
  <si>
    <t>FEDF-530</t>
  </si>
  <si>
    <t>530 FIV de Las Maras</t>
  </si>
  <si>
    <t>FEDEPLE - Oscar Ariel Dávila Florero</t>
  </si>
  <si>
    <t>FEDF-730</t>
  </si>
  <si>
    <t>730 de Las Maras</t>
  </si>
  <si>
    <t>MONH-201</t>
  </si>
  <si>
    <t>Grecia de Monte Alegre</t>
  </si>
  <si>
    <t>RAZA:  HOL 5/8 + GYR 3/8</t>
  </si>
  <si>
    <t>RAZA: GIROLANDO</t>
  </si>
  <si>
    <t>RAZA:  HOL 3/4 + GYR 1/4</t>
  </si>
  <si>
    <t>RAZA:  HOL 1/4 + GYR 3/4</t>
  </si>
  <si>
    <t>ESTH-309</t>
  </si>
  <si>
    <t>309 Esterlina</t>
  </si>
  <si>
    <t>ESRH-068</t>
  </si>
  <si>
    <t>Merecida de Siringo</t>
  </si>
  <si>
    <t>FEDF-1044</t>
  </si>
  <si>
    <t>Gabriela FIV Fardo de Las Maras</t>
  </si>
  <si>
    <t>FEDO-039</t>
  </si>
  <si>
    <t>Bonita FIV El Bato</t>
  </si>
  <si>
    <t>FEDF-671</t>
  </si>
  <si>
    <t>Bela FIV de Las Maras</t>
  </si>
  <si>
    <t>Vaca Junior</t>
  </si>
  <si>
    <t>ESTH-186</t>
  </si>
  <si>
    <t>186 FIV Esterlina</t>
  </si>
  <si>
    <t>FEDF-672</t>
  </si>
  <si>
    <t>Dianeth FIV de Las Maras</t>
  </si>
  <si>
    <t>FEDF-1102</t>
  </si>
  <si>
    <t>Gitai FIV de Las Maras</t>
  </si>
  <si>
    <t>FEDA-037</t>
  </si>
  <si>
    <t>Muñeca FIV San Francisco</t>
  </si>
  <si>
    <t>FEDA-034</t>
  </si>
  <si>
    <t>Kiara FIV San Francisco</t>
  </si>
  <si>
    <t>FEDA-033</t>
  </si>
  <si>
    <t>Isa FIV San Francisco</t>
  </si>
  <si>
    <t>SUAH-006</t>
  </si>
  <si>
    <t>Joana FIV de Suarez</t>
  </si>
  <si>
    <t>SUAH-005</t>
  </si>
  <si>
    <t>Jordana FIV de Suarez</t>
  </si>
  <si>
    <t>FEDF-1069</t>
  </si>
  <si>
    <t>Gulia FIV de Las Maras</t>
  </si>
  <si>
    <t>SUAH-008</t>
  </si>
  <si>
    <t>Gaviota de Suarez</t>
  </si>
  <si>
    <t>FEDA-029</t>
  </si>
  <si>
    <t>Francisca FIV San Francisco</t>
  </si>
  <si>
    <t>FEDF-928</t>
  </si>
  <si>
    <t>Gema FIV de Las Maras</t>
  </si>
  <si>
    <t>BEZ-077</t>
  </si>
  <si>
    <t>Vittoria FIV de Bella Esperanza</t>
  </si>
  <si>
    <t>FEDO-037</t>
  </si>
  <si>
    <t>Baby FIV El Bato</t>
  </si>
  <si>
    <t>FEDR-115</t>
  </si>
  <si>
    <t>Berenise FIV de Grupo Rojas</t>
  </si>
  <si>
    <t>FEDF-863</t>
  </si>
  <si>
    <t>Famosa FIV Alphabet de Las Maras</t>
  </si>
  <si>
    <t>ESRH-061</t>
  </si>
  <si>
    <t>Francia FIV Siringo</t>
  </si>
  <si>
    <t>ESTH-281</t>
  </si>
  <si>
    <t>281 FIV Esterlina</t>
  </si>
  <si>
    <t>FEDF-534</t>
  </si>
  <si>
    <t>534 FIV de Las Maras</t>
  </si>
  <si>
    <t>FEDR-057</t>
  </si>
  <si>
    <t>Andrea FIV de Grupo Rojas</t>
  </si>
  <si>
    <t>ESRH-009</t>
  </si>
  <si>
    <t>Laia FIV de El Siringo</t>
  </si>
  <si>
    <t>FEDF-800</t>
  </si>
  <si>
    <t>Julio Cesar Vargas Cairo</t>
  </si>
  <si>
    <t>Ejemplo FIV de Las Maras</t>
  </si>
  <si>
    <t>ESTH-173</t>
  </si>
  <si>
    <t>Rainha FIV Esterlina</t>
  </si>
  <si>
    <t>GRAH-1232</t>
  </si>
  <si>
    <t>Hada FIV de Curichi Grande</t>
  </si>
  <si>
    <t>BEZ-005</t>
  </si>
  <si>
    <t>Saray FIV de Bella Esperanza</t>
  </si>
  <si>
    <t>Campeonato Vaca Mayor</t>
  </si>
  <si>
    <t>BEZ-001</t>
  </si>
  <si>
    <t>Lenny FIV de Bella Esperanza</t>
  </si>
  <si>
    <t>FEDF-128</t>
  </si>
  <si>
    <t>Betzabeth FIV de Las Maras</t>
  </si>
  <si>
    <t>Campeonato Vaca Adulta</t>
  </si>
  <si>
    <t>3985-BB</t>
  </si>
  <si>
    <t>Ivanete FIV Zamboni</t>
  </si>
  <si>
    <t>Campeonato Vaca Senior</t>
  </si>
  <si>
    <t>FEDO-057</t>
  </si>
  <si>
    <t>Caroline FIV El Bato</t>
  </si>
  <si>
    <t>FEDR-099</t>
  </si>
  <si>
    <t>Candy 1313 FIV de Grupo Rojas</t>
  </si>
  <si>
    <t>FEDP-011</t>
  </si>
  <si>
    <t>Karlita 1335 FIV de Santa Martha</t>
  </si>
  <si>
    <t>FEDO-047</t>
  </si>
  <si>
    <t>Catalina FIV El Bato</t>
  </si>
  <si>
    <t>FEDO-045</t>
  </si>
  <si>
    <t>Cataleya FIV El Bato</t>
  </si>
  <si>
    <t>FEDF-945</t>
  </si>
  <si>
    <t>Guntara de Las Maras</t>
  </si>
  <si>
    <t>FEDF-901</t>
  </si>
  <si>
    <t>Georgina de Las Maras</t>
  </si>
  <si>
    <t>FEDR-071</t>
  </si>
  <si>
    <t>Belgica FIV de Grupo Rojas</t>
  </si>
  <si>
    <t>FEDE-006</t>
  </si>
  <si>
    <t>Ministra FIV del Cairo</t>
  </si>
  <si>
    <t>FEDO-029</t>
  </si>
  <si>
    <t>Beyham de El Bato</t>
  </si>
  <si>
    <t>FEDE-005</t>
  </si>
  <si>
    <t>Esperada FIV del Cairo</t>
  </si>
  <si>
    <t>FEDE-002</t>
  </si>
  <si>
    <t>Deseada FIV del Cairo</t>
  </si>
  <si>
    <t>FEDR-064</t>
  </si>
  <si>
    <t>Ailyn de Grupo Rojas</t>
  </si>
  <si>
    <t>VARH-009</t>
  </si>
  <si>
    <t>09 FIV La Comarca</t>
  </si>
  <si>
    <t>FEDR-061</t>
  </si>
  <si>
    <t>Antonela de Grupo Rojas</t>
  </si>
  <si>
    <t>FEDF-464</t>
  </si>
  <si>
    <t>464 de Las Maras</t>
  </si>
  <si>
    <t>FEDF-199</t>
  </si>
  <si>
    <t>Elif de Las Maras</t>
  </si>
  <si>
    <t>GH-2189</t>
  </si>
  <si>
    <t>01666 de El Bato</t>
  </si>
  <si>
    <t>FEDR-010</t>
  </si>
  <si>
    <t>Amy 880 FIV de Grupo Rojas</t>
  </si>
  <si>
    <t>FEDO-003</t>
  </si>
  <si>
    <t>Atenea de El Bato</t>
  </si>
  <si>
    <t>2582-BF</t>
  </si>
  <si>
    <t>Rachapau Juliana 2278 Byway</t>
  </si>
  <si>
    <t>FEDR-116</t>
  </si>
  <si>
    <t>Conie 1340 de Grupo Rojas</t>
  </si>
  <si>
    <t>VARH-020</t>
  </si>
  <si>
    <t>Impactante FIV La Comarca</t>
  </si>
  <si>
    <t>FEDF-1066</t>
  </si>
  <si>
    <t>Gerbacia FIV de Las Maras</t>
  </si>
  <si>
    <t>FEDF-1049</t>
  </si>
  <si>
    <t>Genova FIV de Las Maras</t>
  </si>
  <si>
    <t>FEDF-999</t>
  </si>
  <si>
    <t>Gertrudis de Las Maras</t>
  </si>
  <si>
    <t>BEZ-072</t>
  </si>
  <si>
    <t>Miray de Bella Esperanza</t>
  </si>
  <si>
    <t>BEZ-070</t>
  </si>
  <si>
    <t>Elif de Bella Esperanza</t>
  </si>
  <si>
    <t>FEDF-1027</t>
  </si>
  <si>
    <t>Gamelia FIV Spartacus de Las Maras</t>
  </si>
  <si>
    <t>FEDO-038</t>
  </si>
  <si>
    <t>Beyla FIV El Bato</t>
  </si>
  <si>
    <t>BEZ-078</t>
  </si>
  <si>
    <t>Zilam de Bella Esperanza</t>
  </si>
  <si>
    <t>FEDR-070</t>
  </si>
  <si>
    <t>Cony 1221 FIV de Grupo Rojas</t>
  </si>
  <si>
    <t>FEDF-975</t>
  </si>
  <si>
    <t>Gloria FIV de Las Maras</t>
  </si>
  <si>
    <t>FEDF-437</t>
  </si>
  <si>
    <t>437 de Las Maras</t>
  </si>
  <si>
    <t>FEDF-805</t>
  </si>
  <si>
    <t>Elena FIV de Las Maras</t>
  </si>
  <si>
    <t>BEZ-023</t>
  </si>
  <si>
    <t>Mariela FIV de Bella Esperanza</t>
  </si>
  <si>
    <t>FEDR-026</t>
  </si>
  <si>
    <t>941 FIV de Grupo Rojas</t>
  </si>
  <si>
    <t>4755-BG</t>
  </si>
  <si>
    <t>Rachapau Barreira 2362 Fantastico</t>
  </si>
  <si>
    <t>FEDF-914</t>
  </si>
  <si>
    <t>Gamba de Las Maras</t>
  </si>
  <si>
    <t>FEDO-040</t>
  </si>
  <si>
    <t>Caled de El Bato</t>
  </si>
  <si>
    <t>FEDO-028</t>
  </si>
  <si>
    <t>Bostom de El Bato</t>
  </si>
  <si>
    <t>Campeonato Torete Mayor</t>
  </si>
  <si>
    <t>FEDF-824</t>
  </si>
  <si>
    <t>Giovanni Solid Gold de Las Maras</t>
  </si>
  <si>
    <t>FEDF-731</t>
  </si>
  <si>
    <t>731 de Las Maras</t>
  </si>
  <si>
    <t>RAZA: BRAHMAN</t>
  </si>
  <si>
    <t>Ana Lia Mansilla Kenning</t>
  </si>
  <si>
    <t>JMP-3657</t>
  </si>
  <si>
    <t>Melisa de Molino Viejo</t>
  </si>
  <si>
    <t>Elio Huanca Orihuela</t>
  </si>
  <si>
    <t>ARK-016</t>
  </si>
  <si>
    <t>Miss Gina FIV del Arca</t>
  </si>
  <si>
    <t>Milton Garcia Dias</t>
  </si>
  <si>
    <t>BUHO-3783</t>
  </si>
  <si>
    <t>Gonzalo Montenegro</t>
  </si>
  <si>
    <t>Trinidad FIV de Los Buhos</t>
  </si>
  <si>
    <t>SAF-113</t>
  </si>
  <si>
    <t>Miss Casilda FIV Condominio Zafiro</t>
  </si>
  <si>
    <t>SAF-111</t>
  </si>
  <si>
    <t>Miss Casandra FIV Condominio Zafiro</t>
  </si>
  <si>
    <t>Jhon Willy Balderas Garcia</t>
  </si>
  <si>
    <t>LPT-2225</t>
  </si>
  <si>
    <t>Africa FIV de San Luis del Cuchi</t>
  </si>
  <si>
    <t>Rene Ustariz M.</t>
  </si>
  <si>
    <t>Roberto Rivero Arana</t>
  </si>
  <si>
    <t>CSA-1837</t>
  </si>
  <si>
    <t>Miss Pacomia FIV Santa Ana</t>
  </si>
  <si>
    <t>Isaac Sawatzky Peters</t>
  </si>
  <si>
    <t>LPT-2165</t>
  </si>
  <si>
    <t>Alexandra FIV de San Luis del Cuchi</t>
  </si>
  <si>
    <t>GJJ-172</t>
  </si>
  <si>
    <t>Miss Amira FIV Guajojó</t>
  </si>
  <si>
    <t>RVE-801</t>
  </si>
  <si>
    <t>Catrina FIV de Rancho Valle Esperanza</t>
  </si>
  <si>
    <t>LPT-1997</t>
  </si>
  <si>
    <t>Luz FIV de San Luis del Cuchi</t>
  </si>
  <si>
    <t>LPT-1995</t>
  </si>
  <si>
    <t>Miss Lucerito FIV de San Luis del Cuchi</t>
  </si>
  <si>
    <t>Vaca Menor</t>
  </si>
  <si>
    <t>Juan Carlos Velasco Cano</t>
  </si>
  <si>
    <t>CSA-1743</t>
  </si>
  <si>
    <t>Miss Ozara FIV Santa Ana</t>
  </si>
  <si>
    <t>Vaca Mayor</t>
  </si>
  <si>
    <t>ARK-014</t>
  </si>
  <si>
    <t>Mr. Romeo FIV del Arca</t>
  </si>
  <si>
    <t>RUMB-015</t>
  </si>
  <si>
    <t>Mr. Derek FIV de Stevital</t>
  </si>
  <si>
    <t>RUMB-012</t>
  </si>
  <si>
    <t>Mr. Neron FIV de Stevital</t>
  </si>
  <si>
    <t>BUHO-3786</t>
  </si>
  <si>
    <t>Thor FIV de Los Buhos</t>
  </si>
  <si>
    <t>MGD-068</t>
  </si>
  <si>
    <t>Mr. Angel FIV de La Florida</t>
  </si>
  <si>
    <t>SAF-112</t>
  </si>
  <si>
    <t>Mr. Camilo FIV Condominio Safiro</t>
  </si>
  <si>
    <t>RVE-861</t>
  </si>
  <si>
    <t>Sergio de Rancho Valle Esperanza</t>
  </si>
  <si>
    <t>SAF-100</t>
  </si>
  <si>
    <t>Mr. Caitan FIV Condominio Safiro</t>
  </si>
  <si>
    <t>CSA-1909</t>
  </si>
  <si>
    <t>Mr. Pazel FIV Santa Ana</t>
  </si>
  <si>
    <t>LPT-2168</t>
  </si>
  <si>
    <t>Monaco FIV de San Luis del Cuchi</t>
  </si>
  <si>
    <t>RUMB-008</t>
  </si>
  <si>
    <t>Max FIV de Stevital</t>
  </si>
  <si>
    <t>BUHO-3460</t>
  </si>
  <si>
    <t>Sortudo FIV de Los Buhos</t>
  </si>
  <si>
    <t>JMP-4114</t>
  </si>
  <si>
    <t>Kayetana de Molino Viejo</t>
  </si>
  <si>
    <t>JMP-4093</t>
  </si>
  <si>
    <t>Divisa de Molino Viejo</t>
  </si>
  <si>
    <t>LPT-2800</t>
  </si>
  <si>
    <t>Duquesa FIV de San Luis del Cuchi</t>
  </si>
  <si>
    <t>LPT-2797</t>
  </si>
  <si>
    <t>Ruana FIV de San Luis del Cuchi</t>
  </si>
  <si>
    <t>JMP-4046</t>
  </si>
  <si>
    <t>Afrodita de Molino Viejo</t>
  </si>
  <si>
    <t>ARK-056</t>
  </si>
  <si>
    <t>Miss Emma FIV del Arca</t>
  </si>
  <si>
    <t>BUHO-4219</t>
  </si>
  <si>
    <t>Ukara FIV de Los Buhos</t>
  </si>
  <si>
    <t>BUHO-4221</t>
  </si>
  <si>
    <t>Ulani FIV de Los Buhos</t>
  </si>
  <si>
    <t>ARK-055</t>
  </si>
  <si>
    <t>Miss Romane del Arca</t>
  </si>
  <si>
    <t>RAN-530</t>
  </si>
  <si>
    <t>Adora FIV de Don Rodrigo</t>
  </si>
  <si>
    <t>RUMB-029</t>
  </si>
  <si>
    <t>Miss Perlita FIV de Stevital</t>
  </si>
  <si>
    <t>RUMB-028</t>
  </si>
  <si>
    <t>Miss Carliane FIV de Stevital</t>
  </si>
  <si>
    <t>RUMB-024</t>
  </si>
  <si>
    <t>Miss Dakota FIV de Stevital</t>
  </si>
  <si>
    <t>RVE-989</t>
  </si>
  <si>
    <t>Mia FIV de Rancho Valle Esperanza</t>
  </si>
  <si>
    <t>RVE-985</t>
  </si>
  <si>
    <t>Sofia FIV de Rancho Valle Esperanza</t>
  </si>
  <si>
    <t>RVE-986</t>
  </si>
  <si>
    <t>Lili FIV de Rancho Valle Esperanza</t>
  </si>
  <si>
    <t>RVE-982</t>
  </si>
  <si>
    <t>Rubi FIV de Rancho Valle Esperanza</t>
  </si>
  <si>
    <t>RVE-983</t>
  </si>
  <si>
    <t>Luna FIV de Rancho Valle Esperanza</t>
  </si>
  <si>
    <t>GJJ-243</t>
  </si>
  <si>
    <t>Miss Suri FIV Guajojó</t>
  </si>
  <si>
    <t>GJJ-257</t>
  </si>
  <si>
    <t>Miss Rosita FIV Guajojó</t>
  </si>
  <si>
    <t>LPT-2613</t>
  </si>
  <si>
    <t>Perla FIV de San Luis del Cuchi</t>
  </si>
  <si>
    <t>CCBS-138</t>
  </si>
  <si>
    <t>Belinda FIV Casa Blanca</t>
  </si>
  <si>
    <t>CCBS-135</t>
  </si>
  <si>
    <t>Blanca FIV Casa Blanca</t>
  </si>
  <si>
    <t>SAF-174</t>
  </si>
  <si>
    <t>Miss Eleonora FIV de Condominio Zafiro</t>
  </si>
  <si>
    <t>JBG-059</t>
  </si>
  <si>
    <t>Flor FIV de Campo Chueco</t>
  </si>
  <si>
    <t>CSA-2239</t>
  </si>
  <si>
    <t>Miss Sabrina FIV Santa Ana</t>
  </si>
  <si>
    <t>RVE-972</t>
  </si>
  <si>
    <t>Serena de Rancho Valle Esperanza</t>
  </si>
  <si>
    <t>SAF-144</t>
  </si>
  <si>
    <t>Miss Diana FIV de Condominio Zafiro</t>
  </si>
  <si>
    <t>SAF-143</t>
  </si>
  <si>
    <t>Miss Dalila FIV de Condominio Zafiro</t>
  </si>
  <si>
    <t>SAF-136</t>
  </si>
  <si>
    <t>Miss Darlene FIV de Condominio Zafiro</t>
  </si>
  <si>
    <t>ARK-033</t>
  </si>
  <si>
    <t>Miss Marimar FIV del Arca</t>
  </si>
  <si>
    <t>LPT-2496</t>
  </si>
  <si>
    <t>Lulú de San Luis del Cuchi</t>
  </si>
  <si>
    <t>MGD-098</t>
  </si>
  <si>
    <t>Miss Paraguaya FIV de La Florida</t>
  </si>
  <si>
    <t>RAN-486</t>
  </si>
  <si>
    <t>Margarita FIV de Don Rodrigo</t>
  </si>
  <si>
    <t>RAN-487</t>
  </si>
  <si>
    <t>Victoria FIV de Don Rodrigo</t>
  </si>
  <si>
    <t>MGD-083</t>
  </si>
  <si>
    <t>Miss Amapola de La Florida</t>
  </si>
  <si>
    <t>RVE-918</t>
  </si>
  <si>
    <t>Leidy de Rancho Valle Esperanza</t>
  </si>
  <si>
    <t>LPT-2349</t>
  </si>
  <si>
    <t>Samanda de San Luis del Cuchi</t>
  </si>
  <si>
    <t>SAF-126</t>
  </si>
  <si>
    <t>Miss Dayana FIV de Condominio Zafiro</t>
  </si>
  <si>
    <t>RVE-885</t>
  </si>
  <si>
    <t>Bianca de Rancho Valle Esperanza</t>
  </si>
  <si>
    <t>BUHO-3780</t>
  </si>
  <si>
    <t>Tiziana FIV de Los Buhos</t>
  </si>
  <si>
    <t>CCBS-073</t>
  </si>
  <si>
    <t>Anabel FIV Casa Blanca</t>
  </si>
  <si>
    <t>RAN-439</t>
  </si>
  <si>
    <t>La Paz de Don Rodrigo</t>
  </si>
  <si>
    <t>LPT-2799</t>
  </si>
  <si>
    <t>Pegaso FIV de San Luis del Cuchi</t>
  </si>
  <si>
    <t>JMP-4055</t>
  </si>
  <si>
    <t>Guerrero de Molino Viejo</t>
  </si>
  <si>
    <t>ARK-059</t>
  </si>
  <si>
    <t>Mr. Enzo FIV del Arca</t>
  </si>
  <si>
    <t>MGD-125</t>
  </si>
  <si>
    <t>Mr. Millonario de La Florida</t>
  </si>
  <si>
    <t>MGD-124</t>
  </si>
  <si>
    <t>Mr. Golber de La Florida</t>
  </si>
  <si>
    <t>FTA-017</t>
  </si>
  <si>
    <t>Nanci Laime Laime</t>
  </si>
  <si>
    <t>Poseidon FIV de La Frontera</t>
  </si>
  <si>
    <t>FTA-016</t>
  </si>
  <si>
    <t>Horus FIV de La Frontera</t>
  </si>
  <si>
    <t>BUHO-4220</t>
  </si>
  <si>
    <t>Uberto FIV de Los Buhos</t>
  </si>
  <si>
    <t>RAN-532</t>
  </si>
  <si>
    <t>Ghenghis Kahn FIV de Don Rodrigo</t>
  </si>
  <si>
    <t>GJJ-260</t>
  </si>
  <si>
    <t>Mr. Butron de Guajojó</t>
  </si>
  <si>
    <t>RAN-512</t>
  </si>
  <si>
    <t>Aurelio de Don Rodrigo</t>
  </si>
  <si>
    <t>RVE-988</t>
  </si>
  <si>
    <t>Astro FIV de Rancho Valle Esperanza</t>
  </si>
  <si>
    <t>GJJ-247</t>
  </si>
  <si>
    <t>Mr. Donald FIV Guajojó</t>
  </si>
  <si>
    <t>JBG-077</t>
  </si>
  <si>
    <t>Glotón FIV de Campo Chueco</t>
  </si>
  <si>
    <t>JBG-078</t>
  </si>
  <si>
    <t>Golíat FIV de Campo Chueco</t>
  </si>
  <si>
    <t>LPT-2624</t>
  </si>
  <si>
    <t>Morfeo FIV de San Luis del Cuchi</t>
  </si>
  <si>
    <t>LPT-2611</t>
  </si>
  <si>
    <t>Kaleb FIV de San Luis del Cuchi</t>
  </si>
  <si>
    <t>CCBS-129</t>
  </si>
  <si>
    <t>Bolt FIV Casa Blanca</t>
  </si>
  <si>
    <t>SAF-152</t>
  </si>
  <si>
    <t>Mr. Efecio FIV de Condominio Zafiro</t>
  </si>
  <si>
    <t>GJJ-227</t>
  </si>
  <si>
    <t>Mr. Gala FIV Guajojó</t>
  </si>
  <si>
    <t>GJJ-225</t>
  </si>
  <si>
    <t>Mr. Camiaco FIV Guajojó</t>
  </si>
  <si>
    <t>ARK-050</t>
  </si>
  <si>
    <t>Mr. Berlin FIV del Arca</t>
  </si>
  <si>
    <t>ARK-045</t>
  </si>
  <si>
    <t>Mr. Renato FIV del Arca</t>
  </si>
  <si>
    <t>SAF-142</t>
  </si>
  <si>
    <t>Mr. Damián FIV de Condominio Zafiro</t>
  </si>
  <si>
    <t>CCBS-106</t>
  </si>
  <si>
    <t>Brahman Show FIV Casa Blanca</t>
  </si>
  <si>
    <t>MGD-110</t>
  </si>
  <si>
    <t>Mr. Embape de La Florida</t>
  </si>
  <si>
    <t>GJJ-212</t>
  </si>
  <si>
    <t>Big Boy FIV de Guajojó</t>
  </si>
  <si>
    <t>BPS-006</t>
  </si>
  <si>
    <t>Nayib FIV de Cond. la Cachuela</t>
  </si>
  <si>
    <t>RAN-502</t>
  </si>
  <si>
    <t>Medalio FIV de Don Rodrigo</t>
  </si>
  <si>
    <t>MGD-092</t>
  </si>
  <si>
    <t>Mr. Alexis FIV de La Florida</t>
  </si>
  <si>
    <t>RUMB-022</t>
  </si>
  <si>
    <t>Mr. Emir FIV de Stevital</t>
  </si>
  <si>
    <t>RUMB-019</t>
  </si>
  <si>
    <t>Mr. Lucas FIV de Stevital</t>
  </si>
  <si>
    <t>MGD-086</t>
  </si>
  <si>
    <t>Mr. Gringo de La Florida</t>
  </si>
  <si>
    <t>JMP-3937</t>
  </si>
  <si>
    <t>Berlin de Molino Viejo</t>
  </si>
  <si>
    <t>LPT-2421</t>
  </si>
  <si>
    <t>Higan FIV de San Luis del Cuchi</t>
  </si>
  <si>
    <t>LPT-2423</t>
  </si>
  <si>
    <t>Dylan FIV de San Luis del Cuchi</t>
  </si>
  <si>
    <t>LPT-2410</t>
  </si>
  <si>
    <t>Mordred de San Luis del Cuchi</t>
  </si>
  <si>
    <t>SAF-121</t>
  </si>
  <si>
    <t>Mr. Dario FIV de Condominio Zafiro</t>
  </si>
  <si>
    <t>BUHO-3787</t>
  </si>
  <si>
    <t>Tristan FIV de Los Buhos</t>
  </si>
  <si>
    <t>CSA-1897</t>
  </si>
  <si>
    <t>Mr. Patrick FIV Santa Ana</t>
  </si>
  <si>
    <t>RAZA: NELORE MOCHO</t>
  </si>
  <si>
    <t>RLC-11622</t>
  </si>
  <si>
    <t>Jorge Nuñez del Prado</t>
  </si>
  <si>
    <t>Orquidea de Rancho la Caldera</t>
  </si>
  <si>
    <t>MONI-B1326</t>
  </si>
  <si>
    <t>Monica Marchett</t>
  </si>
  <si>
    <t>Mohana FIV da Monica</t>
  </si>
  <si>
    <t>MONI-B1296</t>
  </si>
  <si>
    <t>Hanna FIV da Monica</t>
  </si>
  <si>
    <t>SAUS-AD15</t>
  </si>
  <si>
    <t>Selene FIV Sausalito</t>
  </si>
  <si>
    <t>MOX-1016</t>
  </si>
  <si>
    <t>Santa Lucia Moxos</t>
  </si>
  <si>
    <t>TRE-12269</t>
  </si>
  <si>
    <t>Predilecta FIV Trebol</t>
  </si>
  <si>
    <t>SAUS-AC45</t>
  </si>
  <si>
    <t>Saddy FIV Sausalito</t>
  </si>
  <si>
    <t>MOX-999</t>
  </si>
  <si>
    <t>MOX-989</t>
  </si>
  <si>
    <t>Suecia FIV Moxos</t>
  </si>
  <si>
    <t>Luis Fernando Roca</t>
  </si>
  <si>
    <t>FUSN-1528</t>
  </si>
  <si>
    <t>Anisa FIV La Francisca</t>
  </si>
  <si>
    <t>LBP-282</t>
  </si>
  <si>
    <t>Luis Fernando Barbery Paz</t>
  </si>
  <si>
    <t>Zuri FIV de Monte Olimpo</t>
  </si>
  <si>
    <t>TRE-12223</t>
  </si>
  <si>
    <t>Hanna FIV Trebol</t>
  </si>
  <si>
    <t>JEN-2110</t>
  </si>
  <si>
    <t>Jose Leonardo Ardaya</t>
  </si>
  <si>
    <t>Renata FIV Jenecheru</t>
  </si>
  <si>
    <t>TRE-12048</t>
  </si>
  <si>
    <t>Ginny FIV Trebol</t>
  </si>
  <si>
    <t>FUSN-1496</t>
  </si>
  <si>
    <t>Kalia FIV La Francisca</t>
  </si>
  <si>
    <t>SAUS-M924</t>
  </si>
  <si>
    <t>Runa FIV Sausalito</t>
  </si>
  <si>
    <t>MOX-934</t>
  </si>
  <si>
    <t>Raphaela FIV Moxos</t>
  </si>
  <si>
    <t>Alexandre Vargas Valente</t>
  </si>
  <si>
    <t>SAUS-N059</t>
  </si>
  <si>
    <t>Rica FIV Sausalito</t>
  </si>
  <si>
    <t>SAUS-M310</t>
  </si>
  <si>
    <t>Ravena Sausalito</t>
  </si>
  <si>
    <t>TRE-11444</t>
  </si>
  <si>
    <t>Calipso FIV de El Trebol</t>
  </si>
  <si>
    <t>SAUS-I852</t>
  </si>
  <si>
    <t>Raksha FIV Sausalito</t>
  </si>
  <si>
    <t>MONI-B1324</t>
  </si>
  <si>
    <t>Okan FIV da Monica</t>
  </si>
  <si>
    <t>MONI-B1277</t>
  </si>
  <si>
    <t>Hator FIV da Monica</t>
  </si>
  <si>
    <t>TRE-12360</t>
  </si>
  <si>
    <t>Neptuno FIV Trebol</t>
  </si>
  <si>
    <t>TRE-12338</t>
  </si>
  <si>
    <t>Rolex FIV Trebol</t>
  </si>
  <si>
    <t>TRE-12297</t>
  </si>
  <si>
    <t>Baron FIV Trebol</t>
  </si>
  <si>
    <t>MOX-997</t>
  </si>
  <si>
    <t>Singapur FIV Moxos</t>
  </si>
  <si>
    <t>MOX-995</t>
  </si>
  <si>
    <t>Salamanca FIV Moxos</t>
  </si>
  <si>
    <t>FUSN-1763</t>
  </si>
  <si>
    <t>Amin FIV La Francisca</t>
  </si>
  <si>
    <t>CHO-4205</t>
  </si>
  <si>
    <t>Jacarandá FIV de Chorobi</t>
  </si>
  <si>
    <t>CHO-4210</t>
  </si>
  <si>
    <t>Cedro FIV de Chorobi</t>
  </si>
  <si>
    <t>SAUS-AB32</t>
  </si>
  <si>
    <t>Sanson FIV Sausalito</t>
  </si>
  <si>
    <t>TRE-12077</t>
  </si>
  <si>
    <t>Weasley FIV Trebol</t>
  </si>
  <si>
    <t>FUSN-1729</t>
  </si>
  <si>
    <t>Kedar FIV de La Francisca</t>
  </si>
  <si>
    <t>MOX-952</t>
  </si>
  <si>
    <t>Rhasan FIV Moxos</t>
  </si>
  <si>
    <t>SAUS-CB03</t>
  </si>
  <si>
    <t>Taluska FIV Sausalito</t>
  </si>
  <si>
    <t>MONI-B1628</t>
  </si>
  <si>
    <t>Elegante FIV da Monica</t>
  </si>
  <si>
    <t>SAUS-CA84</t>
  </si>
  <si>
    <t>Taka FIV Sausalito</t>
  </si>
  <si>
    <t>TRE-13235</t>
  </si>
  <si>
    <t>Antonella FIV Trebol</t>
  </si>
  <si>
    <t>SAUS-AP42</t>
  </si>
  <si>
    <t>Thaoma FIV Sausalito</t>
  </si>
  <si>
    <t>MOX-1197</t>
  </si>
  <si>
    <t>Venecia FIV Moxos</t>
  </si>
  <si>
    <t>TRE-13179</t>
  </si>
  <si>
    <t>Isabella FIV Trebol</t>
  </si>
  <si>
    <t>MOX-1184</t>
  </si>
  <si>
    <t>Carlos E. Muñoz Añez</t>
  </si>
  <si>
    <t>Verona FIV Moxos</t>
  </si>
  <si>
    <t>SAUS-N954</t>
  </si>
  <si>
    <t>Tacila FIV Sausalito</t>
  </si>
  <si>
    <t>SAUS-AO63</t>
  </si>
  <si>
    <t>Thana FIV Sausalito</t>
  </si>
  <si>
    <t>SAUS-N906</t>
  </si>
  <si>
    <t>Tiny FIV Sausalito</t>
  </si>
  <si>
    <t>MOX-1155</t>
  </si>
  <si>
    <t>Varsovia FIV Moxos</t>
  </si>
  <si>
    <t>SAUS-N887</t>
  </si>
  <si>
    <t>Tarini FIV Sausalito</t>
  </si>
  <si>
    <t>RIB-1191</t>
  </si>
  <si>
    <t>Zacarias Ribera Flores</t>
  </si>
  <si>
    <t>Victoria 46 FIV de La Ribera</t>
  </si>
  <si>
    <t>JEN-2422</t>
  </si>
  <si>
    <t>Troya FIV Jenecheru</t>
  </si>
  <si>
    <t>JEN-2420</t>
  </si>
  <si>
    <t>Trinidad FIV Jenecheru</t>
  </si>
  <si>
    <t>MONI-B1579</t>
  </si>
  <si>
    <t>Eslovenia FIV da Monica</t>
  </si>
  <si>
    <t>MONI-B1582</t>
  </si>
  <si>
    <t>Eloa FIV da Monica</t>
  </si>
  <si>
    <t>MONI-B1577</t>
  </si>
  <si>
    <t>España FIV da Monica</t>
  </si>
  <si>
    <t>TRE-13061</t>
  </si>
  <si>
    <t>Venecia FIV Trebol</t>
  </si>
  <si>
    <t>SAUS-N777</t>
  </si>
  <si>
    <t>Thalika FIV Sausalito</t>
  </si>
  <si>
    <t>RLC-12286</t>
  </si>
  <si>
    <t>Bianca FIV de Rancho la Caldera</t>
  </si>
  <si>
    <t>SAUS-N738</t>
  </si>
  <si>
    <t>Sajani FIV Sausalito</t>
  </si>
  <si>
    <t>SAUS-AM36</t>
  </si>
  <si>
    <t>Tayla FIV Sausalito</t>
  </si>
  <si>
    <t>TRE-12965</t>
  </si>
  <si>
    <t>Zendaya FIV Trebol</t>
  </si>
  <si>
    <t>MONI-B1498</t>
  </si>
  <si>
    <t>Daya FIV da Monica</t>
  </si>
  <si>
    <t>SAUS-N535</t>
  </si>
  <si>
    <t>Saira FIV Sausalito</t>
  </si>
  <si>
    <t>CHO-4353</t>
  </si>
  <si>
    <t>Lindha FIV de Chorobi</t>
  </si>
  <si>
    <t>JEN-2271</t>
  </si>
  <si>
    <t>Rania FIV Jenecheru</t>
  </si>
  <si>
    <t>MOX-1099</t>
  </si>
  <si>
    <t>Trinidad FIV Moxos</t>
  </si>
  <si>
    <t>MOX-1087</t>
  </si>
  <si>
    <t>Tenerife FIV Moxos</t>
  </si>
  <si>
    <t>MONI-B1452</t>
  </si>
  <si>
    <t>Adira FIV da Monica</t>
  </si>
  <si>
    <t>MOX-1081</t>
  </si>
  <si>
    <t>Tirana FIV Moxos</t>
  </si>
  <si>
    <t>FUSN-1594</t>
  </si>
  <si>
    <t>Meriyen de La Francisca</t>
  </si>
  <si>
    <t>SAUS-N442</t>
  </si>
  <si>
    <t>Soribely FIV Sausalito</t>
  </si>
  <si>
    <t>CAP-4753</t>
  </si>
  <si>
    <t>Isamu Chibana</t>
  </si>
  <si>
    <t>Casia de Capiguara</t>
  </si>
  <si>
    <t>MOX-1044</t>
  </si>
  <si>
    <t>Taipei FIV Moxos</t>
  </si>
  <si>
    <t>SAUS-N339</t>
  </si>
  <si>
    <t>Synara FIV Sausalito</t>
  </si>
  <si>
    <t>TRE-12330</t>
  </si>
  <si>
    <t>Thyana FIV Trebol</t>
  </si>
  <si>
    <t>Savannah FIV Moxos</t>
  </si>
  <si>
    <t>CLM-4725</t>
  </si>
  <si>
    <t>Fauda FIV Las Madres</t>
  </si>
  <si>
    <t>CAP-4967</t>
  </si>
  <si>
    <t>Aquiles de Capiguara</t>
  </si>
  <si>
    <t>ISLA-532</t>
  </si>
  <si>
    <t>Goliat de La Isla</t>
  </si>
  <si>
    <t>MONI-B1641</t>
  </si>
  <si>
    <t>Empoderado FIV da Monica</t>
  </si>
  <si>
    <t>MONI-B1613</t>
  </si>
  <si>
    <t>Efeito FIV da Monica</t>
  </si>
  <si>
    <t>MONI-B1606</t>
  </si>
  <si>
    <t>Eco FIV da Monica</t>
  </si>
  <si>
    <t>MOX-1198</t>
  </si>
  <si>
    <t>Verth FIV Moxos</t>
  </si>
  <si>
    <t>MOX-1193</t>
  </si>
  <si>
    <t>Tsunami FIV Moxos</t>
  </si>
  <si>
    <t>TRE-13197</t>
  </si>
  <si>
    <t>Napoleon FIV Trebol</t>
  </si>
  <si>
    <t>SAUS-AP29</t>
  </si>
  <si>
    <t>Thalasio FIV Sausalito</t>
  </si>
  <si>
    <t>TRE-13163</t>
  </si>
  <si>
    <t>Dominic FIV Trebol</t>
  </si>
  <si>
    <t>MOX-1162</t>
  </si>
  <si>
    <t>Vanuatu FIV Moxos</t>
  </si>
  <si>
    <t>SAUS-AN50</t>
  </si>
  <si>
    <t>Talib FIV Sausalito</t>
  </si>
  <si>
    <t>MONI-B1591</t>
  </si>
  <si>
    <t>Enfatico FIV da Monica</t>
  </si>
  <si>
    <t>MONI-B1578</t>
  </si>
  <si>
    <t>Everes FIV da Monica</t>
  </si>
  <si>
    <t>VLNT-964</t>
  </si>
  <si>
    <t>964 FIV Alegria</t>
  </si>
  <si>
    <t>SAUS-AM33</t>
  </si>
  <si>
    <t>Toby FIV Sausalito</t>
  </si>
  <si>
    <t>SAUS-N772</t>
  </si>
  <si>
    <t>Thanak FIV Sausalito</t>
  </si>
  <si>
    <t>FUSN-1919</t>
  </si>
  <si>
    <t>Boss de La Francisca</t>
  </si>
  <si>
    <t>TRE-12993</t>
  </si>
  <si>
    <t>Copernico FIV Trebol</t>
  </si>
  <si>
    <t>SAUS-AK71</t>
  </si>
  <si>
    <t>Sebak FIV Sausalito</t>
  </si>
  <si>
    <t>MONI-B1557</t>
  </si>
  <si>
    <t>Amaad FIV da Monica</t>
  </si>
  <si>
    <t>SAUS-AK26</t>
  </si>
  <si>
    <t>Satoshi FIV Sausalito</t>
  </si>
  <si>
    <t>MOX-1110</t>
  </si>
  <si>
    <t>Torino FIV Moxos</t>
  </si>
  <si>
    <t>CHO-4350</t>
  </si>
  <si>
    <t>Ribiker FIV de Chorobi</t>
  </si>
  <si>
    <t>CHO-4356</t>
  </si>
  <si>
    <t>Erei FIV de Chorobi</t>
  </si>
  <si>
    <t>CHO-4362</t>
  </si>
  <si>
    <t>Bithelo FIV de Chorobi</t>
  </si>
  <si>
    <t>MOX-1090</t>
  </si>
  <si>
    <t>Tokelau FIV Moxos</t>
  </si>
  <si>
    <t>MOX-1088</t>
  </si>
  <si>
    <t>Toreto FIV Moxos</t>
  </si>
  <si>
    <t>SAUS-N436</t>
  </si>
  <si>
    <t>Sahar FIV Sausalito</t>
  </si>
  <si>
    <t>MOX-1054</t>
  </si>
  <si>
    <t>Toronto FIV Moxos</t>
  </si>
  <si>
    <t>MOX-1037</t>
  </si>
  <si>
    <t>Tokio FIV Moxos</t>
  </si>
  <si>
    <t>SAUS-N296</t>
  </si>
  <si>
    <t>Sucesor FIV Sausalito</t>
  </si>
  <si>
    <t>FUSN-1821</t>
  </si>
  <si>
    <t>Patriota de La Francisca</t>
  </si>
  <si>
    <t>TRE-12388</t>
  </si>
  <si>
    <t>Ducatto FIV Trebol</t>
  </si>
  <si>
    <t>FUSN-1785</t>
  </si>
  <si>
    <t>Buhan FIV La Francisca</t>
  </si>
  <si>
    <t>FUSN-1783</t>
  </si>
  <si>
    <t>Bilar FIV La Francisca</t>
  </si>
  <si>
    <t>FUSN-1777</t>
  </si>
  <si>
    <t>Petro FIV La Francisca</t>
  </si>
  <si>
    <t>RAZA: NELORE</t>
  </si>
  <si>
    <t>Wilfredo Villavicencio</t>
  </si>
  <si>
    <t>MONI-B1303</t>
  </si>
  <si>
    <t>Nathifa FIV da Monica</t>
  </si>
  <si>
    <t>MONI-B1280</t>
  </si>
  <si>
    <t>Davinia FIV da Monica</t>
  </si>
  <si>
    <t>TRE-12376</t>
  </si>
  <si>
    <t>Diva FIV Trebol</t>
  </si>
  <si>
    <t>Luis F. Saavedra Tardio</t>
  </si>
  <si>
    <t>LSBA-23139</t>
  </si>
  <si>
    <t>Luis F. Saavedra Bruno</t>
  </si>
  <si>
    <t>Melisa FIV LS de Nelori</t>
  </si>
  <si>
    <t>TRE-12277</t>
  </si>
  <si>
    <t>Milena FIV Trebol</t>
  </si>
  <si>
    <t>SAUS-N207</t>
  </si>
  <si>
    <t>Sophi FIV Sausalito</t>
  </si>
  <si>
    <t>MOX-993</t>
  </si>
  <si>
    <t>Surya FIV Moxos</t>
  </si>
  <si>
    <t>LSBA-23080</t>
  </si>
  <si>
    <t>Kenia FIV LS de Nelori</t>
  </si>
  <si>
    <t>SAUS-AB83</t>
  </si>
  <si>
    <t>Sophia FIV Sausalito</t>
  </si>
  <si>
    <t>CSB-1228</t>
  </si>
  <si>
    <t>Alaia FIV Santa Barbara</t>
  </si>
  <si>
    <t>SAUS-M973</t>
  </si>
  <si>
    <t>Revolucion FIV Sausalito</t>
  </si>
  <si>
    <t>SAUS-M877</t>
  </si>
  <si>
    <t>Rikah FIV Sausalito</t>
  </si>
  <si>
    <t>LSBA-22374</t>
  </si>
  <si>
    <t>Amada FIV LS de Nelori</t>
  </si>
  <si>
    <t>SAUS-M775</t>
  </si>
  <si>
    <t>Razety FIV Sausalito</t>
  </si>
  <si>
    <t>MOX-936</t>
  </si>
  <si>
    <t>Rhavanna FIV Moxos</t>
  </si>
  <si>
    <t>STGO-2234</t>
  </si>
  <si>
    <t>Yamil Nacif Hiza</t>
  </si>
  <si>
    <t>Dafne FIV Santiago</t>
  </si>
  <si>
    <t>GLA-745</t>
  </si>
  <si>
    <t>Denzel FIV Ledezma</t>
  </si>
  <si>
    <t>SAUS-M407</t>
  </si>
  <si>
    <t>Rishely FIV Sausalito</t>
  </si>
  <si>
    <t>LSBA-22211</t>
  </si>
  <si>
    <t>Ema FIV LS de Nelori</t>
  </si>
  <si>
    <t>CSB-1160</t>
  </si>
  <si>
    <t>Paris FIV Santa Barbara</t>
  </si>
  <si>
    <t>TRE-11476</t>
  </si>
  <si>
    <t>Corona FIV Trebol</t>
  </si>
  <si>
    <t>MOX-897</t>
  </si>
  <si>
    <t>Rumania FIV Moxos</t>
  </si>
  <si>
    <t>GLAB-688</t>
  </si>
  <si>
    <t>Futuro FIV Ledezma</t>
  </si>
  <si>
    <t>SAUS-AE55</t>
  </si>
  <si>
    <t>Snayder FIV Sausalito</t>
  </si>
  <si>
    <t>MONI-B1297</t>
  </si>
  <si>
    <t>Malik FIV da Monica</t>
  </si>
  <si>
    <t>MONI-B1286</t>
  </si>
  <si>
    <t>Faruk FIV da Monica</t>
  </si>
  <si>
    <t>SAUS-AD19</t>
  </si>
  <si>
    <t>Stallone FIV Sausalito</t>
  </si>
  <si>
    <t>LSBA-23164</t>
  </si>
  <si>
    <t>Lago FIV LS de Nelori</t>
  </si>
  <si>
    <t>GLAB-538</t>
  </si>
  <si>
    <t>Extremo FIV Ledezma</t>
  </si>
  <si>
    <t>SAUS-AC22</t>
  </si>
  <si>
    <t>Saigon FIV Sausalito</t>
  </si>
  <si>
    <t>CSB-1596</t>
  </si>
  <si>
    <t>Conan Santa Barbara</t>
  </si>
  <si>
    <t>CSB-1229</t>
  </si>
  <si>
    <t>Teo FIV Santa Barbara</t>
  </si>
  <si>
    <t>MONI-B1236</t>
  </si>
  <si>
    <t>Amadi FIV da Monica</t>
  </si>
  <si>
    <t>MONI-B1150</t>
  </si>
  <si>
    <t>Thor FIV da Monica</t>
  </si>
  <si>
    <t>SAUS-N072</t>
  </si>
  <si>
    <t>Reiner FIV Sausalito</t>
  </si>
  <si>
    <t>MOX-1223</t>
  </si>
  <si>
    <t>Tamara FIV Moxos</t>
  </si>
  <si>
    <t>MOX-1220</t>
  </si>
  <si>
    <t>Tania FIV Moxos</t>
  </si>
  <si>
    <t>SAUS-AQ42</t>
  </si>
  <si>
    <t>Thania FIV Sausalito</t>
  </si>
  <si>
    <t>MOX-1219</t>
  </si>
  <si>
    <t>Tiara FIV Moxos</t>
  </si>
  <si>
    <t>CAP-4946</t>
  </si>
  <si>
    <t>Fama FIV Capiguara</t>
  </si>
  <si>
    <t>MOX-1218</t>
  </si>
  <si>
    <t>Tessa FIV Moxos</t>
  </si>
  <si>
    <t>MONI-B1663</t>
  </si>
  <si>
    <t>Encosta FIV da Monica</t>
  </si>
  <si>
    <t>CAP-4938</t>
  </si>
  <si>
    <t>Irena FIV Capiguara</t>
  </si>
  <si>
    <t>MONI-B1650</t>
  </si>
  <si>
    <t>Pedro Marchett</t>
  </si>
  <si>
    <t>Escala FIV da Monica</t>
  </si>
  <si>
    <t>TRE-13398</t>
  </si>
  <si>
    <t>Nevada FIV Trebol</t>
  </si>
  <si>
    <t>MONI-B1633</t>
  </si>
  <si>
    <t>Elegancia FIV da Monica</t>
  </si>
  <si>
    <t>MONI-B1627</t>
  </si>
  <si>
    <t>Elaboracion FIV da Monica</t>
  </si>
  <si>
    <t>MONI-B1615</t>
  </si>
  <si>
    <t>Eficiencia FIV da Monica</t>
  </si>
  <si>
    <t>RLC-12369</t>
  </si>
  <si>
    <t>Venecia FIV de Rancho la Caldera</t>
  </si>
  <si>
    <t>LCJ-962</t>
  </si>
  <si>
    <t>Luis Fernando Calvo Moscoso</t>
  </si>
  <si>
    <t>Orquidea FIV de CIA. de Jesus</t>
  </si>
  <si>
    <t>LCJ-958</t>
  </si>
  <si>
    <t>Lolita FIV de CIA. de Jesus</t>
  </si>
  <si>
    <t>LCJ-957</t>
  </si>
  <si>
    <t>Georgina FIV de CIA. de Jesus</t>
  </si>
  <si>
    <t>FZN-031</t>
  </si>
  <si>
    <t>Bravarathi FIV La Reserva</t>
  </si>
  <si>
    <t>RLC-12379</t>
  </si>
  <si>
    <t>Scarlet FIV de Rancho la Caldera</t>
  </si>
  <si>
    <t>RLC-12372</t>
  </si>
  <si>
    <t>Estephany FIV de Rancho la Caldera</t>
  </si>
  <si>
    <t>SAUS-AP59</t>
  </si>
  <si>
    <t>Tamila FIV Sausalito</t>
  </si>
  <si>
    <t>FZN-010</t>
  </si>
  <si>
    <t>Brava FIV La Reserva</t>
  </si>
  <si>
    <t>LSBA-24223</t>
  </si>
  <si>
    <t>Sara FIV LS de Nelori</t>
  </si>
  <si>
    <t>LSBA-24198</t>
  </si>
  <si>
    <t>Salome FIV LS de Nelori</t>
  </si>
  <si>
    <t>MOX-1204</t>
  </si>
  <si>
    <t>Tabatha FIV Moxos</t>
  </si>
  <si>
    <t>LSBA-24185</t>
  </si>
  <si>
    <t>Katu FIV LS de Nelori</t>
  </si>
  <si>
    <t>MOX-1199</t>
  </si>
  <si>
    <t>Tirsa FIV Moxos</t>
  </si>
  <si>
    <t>SAUS-AP10</t>
  </si>
  <si>
    <t>Troya FIV Sausalito</t>
  </si>
  <si>
    <t>MOX-1191</t>
  </si>
  <si>
    <t>Alborada Moxos</t>
  </si>
  <si>
    <t>TRE-13202</t>
  </si>
  <si>
    <t>Rubi FIV Trebol</t>
  </si>
  <si>
    <t>CHO-4463</t>
  </si>
  <si>
    <t>Chetana FIV de Chorobi</t>
  </si>
  <si>
    <t>CHO-4457</t>
  </si>
  <si>
    <t>Liliana II FIV de Chorobi</t>
  </si>
  <si>
    <t>GLA-827</t>
  </si>
  <si>
    <t>Giselle FIV Ledezma</t>
  </si>
  <si>
    <t>LSBA-24157</t>
  </si>
  <si>
    <t>Kensi FIV LS de Nelori</t>
  </si>
  <si>
    <t>SAUS-AO66</t>
  </si>
  <si>
    <t>Tundra FIV Sausalito</t>
  </si>
  <si>
    <t>LSBA-24145</t>
  </si>
  <si>
    <t>Jade FIV LS de Nelori</t>
  </si>
  <si>
    <t>LSBA-24148</t>
  </si>
  <si>
    <t>Kantuta FIV LS de Nelori</t>
  </si>
  <si>
    <t>SAUS-AO61</t>
  </si>
  <si>
    <t>Taiga FIV Sausalito</t>
  </si>
  <si>
    <t>MOX-1172</t>
  </si>
  <si>
    <t>Thiana FIV Moxos</t>
  </si>
  <si>
    <t>TRE-13211</t>
  </si>
  <si>
    <t>Bianca FIV Trebol</t>
  </si>
  <si>
    <t>CHO-4447</t>
  </si>
  <si>
    <t>Calah de Chorobi</t>
  </si>
  <si>
    <t>CHO-4436</t>
  </si>
  <si>
    <t>Kamal de Chorobi</t>
  </si>
  <si>
    <t>RLC-12323</t>
  </si>
  <si>
    <t>Verona FIV de Rancho la Caldera</t>
  </si>
  <si>
    <t>LSBA-24128</t>
  </si>
  <si>
    <t>Gina FIV LS de Nelori</t>
  </si>
  <si>
    <t>RIB-1207</t>
  </si>
  <si>
    <t>Daniela 1 de La Ribera</t>
  </si>
  <si>
    <t>MOX-1165</t>
  </si>
  <si>
    <t>Bucarest Moxos</t>
  </si>
  <si>
    <t>SAUS-N929</t>
  </si>
  <si>
    <t>Taina FIV Sausalito</t>
  </si>
  <si>
    <t>MONI-B1602</t>
  </si>
  <si>
    <t>Eclipse FIV da Monica</t>
  </si>
  <si>
    <t>LSBA-24099</t>
  </si>
  <si>
    <t>Tesa FIV LS de Nelori</t>
  </si>
  <si>
    <t>LSBA-24084</t>
  </si>
  <si>
    <t>Katrine FIV LS de Nelori</t>
  </si>
  <si>
    <t>TRE-13097</t>
  </si>
  <si>
    <t>Marquesa FIV Trebol</t>
  </si>
  <si>
    <t>TRE-13120</t>
  </si>
  <si>
    <t>Ivanka FIV Trebol</t>
  </si>
  <si>
    <t>MONI-B1597</t>
  </si>
  <si>
    <t>Bahiana FIV da Monica</t>
  </si>
  <si>
    <t>RIB-1193</t>
  </si>
  <si>
    <t>Thabela de La Ribera</t>
  </si>
  <si>
    <t>JEN-2417</t>
  </si>
  <si>
    <t>Tiara FIV Jenecheru</t>
  </si>
  <si>
    <t>JEN-2427</t>
  </si>
  <si>
    <t>Tarantela FIV Jenecheru</t>
  </si>
  <si>
    <t>CSB-1487</t>
  </si>
  <si>
    <t>Acuarela de Santa Barbara</t>
  </si>
  <si>
    <t>TRE-13069</t>
  </si>
  <si>
    <t>Charlot FIV Trebol</t>
  </si>
  <si>
    <t>CSB-1497</t>
  </si>
  <si>
    <t>Anthonella FIV Santa Barbara</t>
  </si>
  <si>
    <t>GLAB-780</t>
  </si>
  <si>
    <t>Galia FIV Ledezma</t>
  </si>
  <si>
    <t>LCJ-905</t>
  </si>
  <si>
    <t>Vencedora de CIA. de Jesus</t>
  </si>
  <si>
    <t>LCJ-883</t>
  </si>
  <si>
    <t>Tassia de CIA. de Jesus</t>
  </si>
  <si>
    <t>LCJ-877</t>
  </si>
  <si>
    <t>Victoria de CIA. de Jesus</t>
  </si>
  <si>
    <t>RLC-12278</t>
  </si>
  <si>
    <t>Kamala FIV de Rancho la Caldera</t>
  </si>
  <si>
    <t>CHO-4405</t>
  </si>
  <si>
    <t>Huca de Chorobi</t>
  </si>
  <si>
    <t>CHO-4409</t>
  </si>
  <si>
    <t>Gaima de Chorobi</t>
  </si>
  <si>
    <t>TRE-13025</t>
  </si>
  <si>
    <t>Turquesa FIV Trebol</t>
  </si>
  <si>
    <t>SAUS-N748</t>
  </si>
  <si>
    <t>Sirin FIV Sausalito</t>
  </si>
  <si>
    <t>TRE-13011</t>
  </si>
  <si>
    <t>Natasha FIV Trebol</t>
  </si>
  <si>
    <t>LSB-24115</t>
  </si>
  <si>
    <t>Vania FIV LS de Nelori</t>
  </si>
  <si>
    <t>SAUS-AK86</t>
  </si>
  <si>
    <t>Suhayla FIV Sausalito</t>
  </si>
  <si>
    <t>MONI-B1552</t>
  </si>
  <si>
    <t>Esperanza da Monica</t>
  </si>
  <si>
    <t>MONI-B1502</t>
  </si>
  <si>
    <t>Irís FIV da Monica</t>
  </si>
  <si>
    <t>CHO-4391</t>
  </si>
  <si>
    <t>Monica III de Chorobi</t>
  </si>
  <si>
    <t>CHO-4392</t>
  </si>
  <si>
    <t>Kycar de Chorobi</t>
  </si>
  <si>
    <t>RLC-12264</t>
  </si>
  <si>
    <t>Marbella FIV de Rancho la Caldera</t>
  </si>
  <si>
    <t>CHO-4386</t>
  </si>
  <si>
    <t>Gany de Chorobi</t>
  </si>
  <si>
    <t>RLC-12270</t>
  </si>
  <si>
    <t>Valeria FIV de Rancho la Caldera</t>
  </si>
  <si>
    <t>SAUS-AI59</t>
  </si>
  <si>
    <t>Sabryna FIV Sausalito</t>
  </si>
  <si>
    <t>TRE-12820</t>
  </si>
  <si>
    <t>Meghan FIV Trebol</t>
  </si>
  <si>
    <t>LSBA-23388</t>
  </si>
  <si>
    <t>Valeska FIV LS de Nelori</t>
  </si>
  <si>
    <t>CHO-4367</t>
  </si>
  <si>
    <t>Princesa FIV de Chorobi</t>
  </si>
  <si>
    <t>CHO-4368</t>
  </si>
  <si>
    <t>Sexy FIV de Chorobi</t>
  </si>
  <si>
    <t>LSBA-23367</t>
  </si>
  <si>
    <t>Karen FIV LS de Nelori</t>
  </si>
  <si>
    <t>LSBA-23368</t>
  </si>
  <si>
    <t>Karine FIV LS de Nelori</t>
  </si>
  <si>
    <t>RIB-1128</t>
  </si>
  <si>
    <t>Georgina FIV de La Ribera</t>
  </si>
  <si>
    <t>LSBA-23358</t>
  </si>
  <si>
    <t>Tifaní FIV LS de Nelori</t>
  </si>
  <si>
    <t>MOX-1092</t>
  </si>
  <si>
    <t>Tailandia FIV Moxos</t>
  </si>
  <si>
    <t>SAUS-AG64</t>
  </si>
  <si>
    <t>Sheyla FIV Sausalito</t>
  </si>
  <si>
    <t>SAUS-AG55</t>
  </si>
  <si>
    <t>Saomi FIV Sausalito</t>
  </si>
  <si>
    <t>MOX-1051</t>
  </si>
  <si>
    <t>Teresa FIV Moxos</t>
  </si>
  <si>
    <t>LBP-317</t>
  </si>
  <si>
    <t>Bela FIV de Monte Olimpo</t>
  </si>
  <si>
    <t>MOX-1039</t>
  </si>
  <si>
    <t>Odissea FIV Moxos</t>
  </si>
  <si>
    <t>MOX-1041</t>
  </si>
  <si>
    <t>Tanzania FIV Moxos</t>
  </si>
  <si>
    <t>LBP-312</t>
  </si>
  <si>
    <t>Gala FIV de Monte Olimpo</t>
  </si>
  <si>
    <t>SAUS-AE77</t>
  </si>
  <si>
    <t>Safir FIV Sausalito</t>
  </si>
  <si>
    <t>CAP-4620</t>
  </si>
  <si>
    <t>Usami FIV Capiguara</t>
  </si>
  <si>
    <t>CAN-1026</t>
  </si>
  <si>
    <t>Felina FIV La Republica</t>
  </si>
  <si>
    <t>MONI-B1272</t>
  </si>
  <si>
    <t>Kaira FIV da Monica</t>
  </si>
  <si>
    <t>CTJ-A563</t>
  </si>
  <si>
    <t>Habona-3 FIV C.T.J</t>
  </si>
  <si>
    <t>CSB-1599</t>
  </si>
  <si>
    <t>Paloma FIV Santa Barbara</t>
  </si>
  <si>
    <t>SAUS-N210</t>
  </si>
  <si>
    <t>Sophie FIV Sausalito</t>
  </si>
  <si>
    <t>YNH-6063</t>
  </si>
  <si>
    <t>Badalada FIV San Vicente</t>
  </si>
  <si>
    <t>STGO-2619</t>
  </si>
  <si>
    <t>Doncella Santiago</t>
  </si>
  <si>
    <t>CAP-4943</t>
  </si>
  <si>
    <t>Kratos FIV Capiguara</t>
  </si>
  <si>
    <t>MOX-1217</t>
  </si>
  <si>
    <t>Tomas FIV Moxos</t>
  </si>
  <si>
    <t>TRE-13297</t>
  </si>
  <si>
    <t>Novak FIV Trebol</t>
  </si>
  <si>
    <t>MONI-B1622</t>
  </si>
  <si>
    <t>Ello FIV da Monica</t>
  </si>
  <si>
    <t>SAUS-CA49</t>
  </si>
  <si>
    <t>Thagori FIV Sausalito</t>
  </si>
  <si>
    <t>MONI-B1614</t>
  </si>
  <si>
    <t>Efectivo FIV da Monica</t>
  </si>
  <si>
    <t>MONI-B1608</t>
  </si>
  <si>
    <t>Educado FIV da Monica</t>
  </si>
  <si>
    <t>FZN-020</t>
  </si>
  <si>
    <t>Razador FIV La Reserva</t>
  </si>
  <si>
    <t>RLC-12381</t>
  </si>
  <si>
    <t>Halland FIV de Rancho la Caldera</t>
  </si>
  <si>
    <t>FZN-012</t>
  </si>
  <si>
    <t>Bravo FIV La Reserva</t>
  </si>
  <si>
    <t>LSBA-24216</t>
  </si>
  <si>
    <t>Razudo FIV LS de Nelori</t>
  </si>
  <si>
    <t>LSBA-24184</t>
  </si>
  <si>
    <t>Tokio FIV LS de Nelori</t>
  </si>
  <si>
    <t>MOX-1200</t>
  </si>
  <si>
    <t>Fugitivo FIV Moxos</t>
  </si>
  <si>
    <t>TRE-13218</t>
  </si>
  <si>
    <t>Onyx FIV Trebol</t>
  </si>
  <si>
    <t>GLA-822</t>
  </si>
  <si>
    <t>Goliatt FIV Ledezma</t>
  </si>
  <si>
    <t>GLAB-869</t>
  </si>
  <si>
    <t>Germany FIV Ledezma</t>
  </si>
  <si>
    <t>CHO-4462</t>
  </si>
  <si>
    <t>Esh FIV de Chorobi</t>
  </si>
  <si>
    <t>CHO-4459</t>
  </si>
  <si>
    <t>Kacho FIV de Chorobi</t>
  </si>
  <si>
    <t>LSBA-24167</t>
  </si>
  <si>
    <t>Malboro FIV LS de Nelori</t>
  </si>
  <si>
    <t>LSBA-24163</t>
  </si>
  <si>
    <t>Mustang FIV LS de Nelori</t>
  </si>
  <si>
    <t>MOX-1179</t>
  </si>
  <si>
    <t>Teo FIV Moxos</t>
  </si>
  <si>
    <t>SAUS-AO55</t>
  </si>
  <si>
    <t>Thufan FIV Sausalito</t>
  </si>
  <si>
    <t>SAUS-AO50</t>
  </si>
  <si>
    <t>Thakur FIV Sausalito</t>
  </si>
  <si>
    <t>CAN-1047</t>
  </si>
  <si>
    <t>Adan de La Republica</t>
  </si>
  <si>
    <t>LBP-331</t>
  </si>
  <si>
    <t>Mustang FIV de Monte Olimpo</t>
  </si>
  <si>
    <t>SAUS-N914</t>
  </si>
  <si>
    <t>Talisma FIV Sausalito</t>
  </si>
  <si>
    <t>LBP-330</t>
  </si>
  <si>
    <t>Apolo FIV de Monte Olimpo</t>
  </si>
  <si>
    <t>TRE-13114</t>
  </si>
  <si>
    <t>Sylvester FIV Trebol</t>
  </si>
  <si>
    <t>LSBA-24102</t>
  </si>
  <si>
    <t>Adonis FIV LS de Nelori</t>
  </si>
  <si>
    <t>LSBA-24095</t>
  </si>
  <si>
    <t>Congo FIV LS de Nelori</t>
  </si>
  <si>
    <t>SAUS-AN41</t>
  </si>
  <si>
    <t>Tharu FIV Sausalito</t>
  </si>
  <si>
    <t>GLAB-809</t>
  </si>
  <si>
    <t>Grieco FIV Ledezma</t>
  </si>
  <si>
    <t>GLAB-798</t>
  </si>
  <si>
    <t>Galactico FIV Ledezma</t>
  </si>
  <si>
    <t>LCJ-906</t>
  </si>
  <si>
    <t>Robin de CIA. de Jesus</t>
  </si>
  <si>
    <t>SAUS-N749</t>
  </si>
  <si>
    <t>Talibe FIV Sausalito</t>
  </si>
  <si>
    <t>SAUS-N722</t>
  </si>
  <si>
    <t>Sonny FIV Sausalito</t>
  </si>
  <si>
    <t>MONI-B1532</t>
  </si>
  <si>
    <t>Olimpo FIV da Monica</t>
  </si>
  <si>
    <t>SAUS-AI60</t>
  </si>
  <si>
    <t>Socrates FIV Sausalito</t>
  </si>
  <si>
    <t>LSBA-23386</t>
  </si>
  <si>
    <t>Jaron FIV LS de Nelori</t>
  </si>
  <si>
    <t>TRE-12797</t>
  </si>
  <si>
    <t>Zeus FIV Trebol</t>
  </si>
  <si>
    <t>CHO-4369</t>
  </si>
  <si>
    <t>Okathi FIV de Chorobi</t>
  </si>
  <si>
    <t>MOX-1089</t>
  </si>
  <si>
    <t>Tobago FIV Moxos</t>
  </si>
  <si>
    <t>LSBA-23323</t>
  </si>
  <si>
    <t>Dubai FIV LS de Nelori</t>
  </si>
  <si>
    <t>LBP-318</t>
  </si>
  <si>
    <t>Luke FIV de Monte Olimpo</t>
  </si>
  <si>
    <t>RLC-11795</t>
  </si>
  <si>
    <t>Jeremie FIV de Rancho la Caldera</t>
  </si>
  <si>
    <t>MOX-1040</t>
  </si>
  <si>
    <t>Okathy FIV Moxos</t>
  </si>
  <si>
    <t>MOX-1038</t>
  </si>
  <si>
    <t>Togo FIV Moxos</t>
  </si>
  <si>
    <t>CAN-1029</t>
  </si>
  <si>
    <t>Amarok FIV La Republica</t>
  </si>
  <si>
    <t>Sindi</t>
  </si>
  <si>
    <t>AJCA-2930</t>
  </si>
  <si>
    <t>AJCA-2901</t>
  </si>
  <si>
    <t>TRES-002</t>
  </si>
  <si>
    <t>BULS-32</t>
  </si>
  <si>
    <t>2. Daman FIV OT-2</t>
  </si>
  <si>
    <t>AJCF-130</t>
  </si>
  <si>
    <t>BUHO-698</t>
  </si>
  <si>
    <t>GJJ-039</t>
  </si>
  <si>
    <t>5. Miss Luxemburgo FIV Santa Ana</t>
  </si>
  <si>
    <t>CABR-2213</t>
  </si>
  <si>
    <t>BUHO-1404</t>
  </si>
  <si>
    <t>Gyr</t>
  </si>
  <si>
    <t>HCFG-1003</t>
  </si>
  <si>
    <t>2. Figo FIV Finlandia</t>
  </si>
  <si>
    <t>RRP-6968</t>
  </si>
  <si>
    <t>1. Jogral FIV de Bras.</t>
  </si>
  <si>
    <t>RRP-6097</t>
  </si>
  <si>
    <t>3. Gengis Khan de Bras.</t>
  </si>
  <si>
    <t>TRE-5267</t>
  </si>
  <si>
    <t>8. Kalila FIV de La Francisca</t>
  </si>
  <si>
    <t>MOX-424</t>
  </si>
  <si>
    <t>3. Ornado do Leblon</t>
  </si>
  <si>
    <t>TRE-8367</t>
  </si>
  <si>
    <t>LSBA-19019</t>
  </si>
  <si>
    <t>NON-6385</t>
  </si>
  <si>
    <t>TRE-8364</t>
  </si>
  <si>
    <t>JCDG-4599</t>
  </si>
  <si>
    <t>RSBP-3988</t>
  </si>
  <si>
    <t>JCDG-5092</t>
  </si>
  <si>
    <t>5. Landau da di Genio</t>
  </si>
  <si>
    <t>CAMT-3083</t>
  </si>
  <si>
    <t>4. Landau da di Genio</t>
  </si>
  <si>
    <t>Cabaña</t>
  </si>
  <si>
    <t>Puntos</t>
  </si>
  <si>
    <t>Animales</t>
  </si>
  <si>
    <t>El Trebol</t>
  </si>
  <si>
    <t>Circulo A</t>
  </si>
  <si>
    <t>La Isla</t>
  </si>
  <si>
    <t>El Shofar</t>
  </si>
  <si>
    <t>Javier Molina Quevedo</t>
  </si>
  <si>
    <t>San Martin</t>
  </si>
  <si>
    <t>Esterlina</t>
  </si>
  <si>
    <t>Hacienda Monte Alegre</t>
  </si>
  <si>
    <t>Siringo</t>
  </si>
  <si>
    <t>FEDEPLE - San Francisco</t>
  </si>
  <si>
    <t>Girolando</t>
  </si>
  <si>
    <t>FEDEPLE - Las Maras</t>
  </si>
  <si>
    <t>FEDEPLE - El Bato</t>
  </si>
  <si>
    <t>FEDEPLE - Bella Esperanza</t>
  </si>
  <si>
    <t>FEDEPLE - El Cairo</t>
  </si>
  <si>
    <t>San Luis del Cuchi</t>
  </si>
  <si>
    <t>El Arca</t>
  </si>
  <si>
    <t>Guajojó</t>
  </si>
  <si>
    <t>La Florida</t>
  </si>
  <si>
    <t>Rancho Valle Esperanza</t>
  </si>
  <si>
    <t>Stevital</t>
  </si>
  <si>
    <t>Campo Chueco</t>
  </si>
  <si>
    <t>La Francisca</t>
  </si>
  <si>
    <t>Molino Viejo</t>
  </si>
  <si>
    <t>Don Rodrigo</t>
  </si>
  <si>
    <t>Casa Blanca</t>
  </si>
  <si>
    <t>Sausalito</t>
  </si>
  <si>
    <t>Moxos</t>
  </si>
  <si>
    <t>Chorobi</t>
  </si>
  <si>
    <t>El Porvenir</t>
  </si>
  <si>
    <t>Monica</t>
  </si>
  <si>
    <t>Rancho La Caldera</t>
  </si>
  <si>
    <t>Monte Olimpo</t>
  </si>
  <si>
    <t>Jenecheru</t>
  </si>
  <si>
    <t>Alegria</t>
  </si>
  <si>
    <t>Nelorí</t>
  </si>
  <si>
    <t>Santa Barbara</t>
  </si>
  <si>
    <t>Nelorí LSBR</t>
  </si>
  <si>
    <t>Ledezma</t>
  </si>
  <si>
    <t>San Vicente</t>
  </si>
  <si>
    <t>Criador</t>
  </si>
  <si>
    <t>Monte Alegre</t>
  </si>
  <si>
    <t>Eduardo Eguez</t>
  </si>
  <si>
    <t>Curichi Grande</t>
  </si>
  <si>
    <t>Oscar Ciro Pereyra S.</t>
  </si>
  <si>
    <t>Santa Ana</t>
  </si>
  <si>
    <t>Ernesto Perrogon</t>
  </si>
  <si>
    <t>Cond. La Cachuela</t>
  </si>
  <si>
    <t>Rancho La Cadera</t>
  </si>
  <si>
    <t>Adrian Ribera Perrogon</t>
  </si>
  <si>
    <t>Santiago</t>
  </si>
  <si>
    <t>Janaina Ribera Chavez</t>
  </si>
  <si>
    <t>2. Querente da Estiva</t>
  </si>
  <si>
    <t>CES-002</t>
  </si>
  <si>
    <t>1. Estrella de El Shofar</t>
  </si>
  <si>
    <t>AJCA-3831</t>
  </si>
  <si>
    <t>JHVS-564</t>
  </si>
  <si>
    <t>AJCF-521</t>
  </si>
  <si>
    <t>JHVS-452</t>
  </si>
  <si>
    <t>AJCA-4582</t>
  </si>
  <si>
    <t>2. Lune da Estiva</t>
  </si>
  <si>
    <t>3. 564 FIV Camparino</t>
  </si>
  <si>
    <t>4. Furiosa AJCF</t>
  </si>
  <si>
    <t>5. Furiosa AJCF</t>
  </si>
  <si>
    <t>6. Furiosa AJCF</t>
  </si>
  <si>
    <t>7. Cinfonia Camparino</t>
  </si>
  <si>
    <t>8. Lune da Estiva</t>
  </si>
  <si>
    <t>9. Nacota da Estiva</t>
  </si>
  <si>
    <t>10. Jacutinga da Estiva</t>
  </si>
  <si>
    <t>11. Inspiradora da Estiva</t>
  </si>
  <si>
    <t>MMBZ-53</t>
  </si>
  <si>
    <t>AJCA-3465</t>
  </si>
  <si>
    <t>1. Lenda FIV da Estiva</t>
  </si>
  <si>
    <t>2. Celyne FIV</t>
  </si>
  <si>
    <t>3. Atusa Trebol</t>
  </si>
  <si>
    <t>4. Lune da Estiva</t>
  </si>
  <si>
    <t>5. Jacutinga da Estiva</t>
  </si>
  <si>
    <t>PROGENIE DE MADRE RAZA SINDI - A. JOVENES</t>
  </si>
  <si>
    <t>AJCA-4199</t>
  </si>
  <si>
    <t>1. Mogli FIV da Estiva</t>
  </si>
  <si>
    <t>2. Mogli FIV da Estiva</t>
  </si>
  <si>
    <t>3. Mogli FIV da Estiva</t>
  </si>
  <si>
    <t>4. Mogli FIV da Estiva</t>
  </si>
  <si>
    <t>BULS-116</t>
  </si>
  <si>
    <t>5. Elaborado FIV OT-2</t>
  </si>
  <si>
    <t>AJCA-1613</t>
  </si>
  <si>
    <t>8. Unicefano da Estiva</t>
  </si>
  <si>
    <t>AJCA-1827</t>
  </si>
  <si>
    <t>6. Xilon da Estiva</t>
  </si>
  <si>
    <t>7. Xilon da Estiva</t>
  </si>
  <si>
    <t>AJCA-3193</t>
  </si>
  <si>
    <t>9. Jundu da Estiva</t>
  </si>
  <si>
    <t>PROGENIE DE PADRE RAZA SINDI - A. JOVENES</t>
  </si>
  <si>
    <t>PROGENIE DE MADRE RAZA SINDI - A. ADULTOS</t>
  </si>
  <si>
    <t>PROGENIE DE PADRE RAZA SINDI - A. ADULTOS</t>
  </si>
  <si>
    <t>PROGENIE DE MADRE RAZA GYR - A. JOVENES</t>
  </si>
  <si>
    <t>SUAG-006</t>
  </si>
  <si>
    <t>MONT-202</t>
  </si>
  <si>
    <t>MONT-249</t>
  </si>
  <si>
    <t>1. Aisha FIV de Suarez</t>
  </si>
  <si>
    <t>3. Figo FIV Finlandia</t>
  </si>
  <si>
    <t>4. Figo FIV Finlandia</t>
  </si>
  <si>
    <t>5. 202 FIV de Monte Alegre</t>
  </si>
  <si>
    <t>6. Graca FIV Cabo Verde</t>
  </si>
  <si>
    <t>7. Graca FIV Cabo Verde</t>
  </si>
  <si>
    <t>8. 249 FIV de Monte Alegre</t>
  </si>
  <si>
    <t>PROGENIE DE MADRE RAZA GYR - A. ADULTOS</t>
  </si>
  <si>
    <t>6. Figo FIV Finlandia</t>
  </si>
  <si>
    <t>1. Graca FIV Cabo Verde</t>
  </si>
  <si>
    <t>CAL-11333</t>
  </si>
  <si>
    <t>3. Gasometria FIV CAL</t>
  </si>
  <si>
    <t>ESTG-272</t>
  </si>
  <si>
    <t>4. Finlandia FIV I Esterlina</t>
  </si>
  <si>
    <t>5. Galilea de Monte Alegre</t>
  </si>
  <si>
    <t>3. Jogral FIV de Bras.</t>
  </si>
  <si>
    <t>JCVL-1808</t>
  </si>
  <si>
    <t>CAL-13847</t>
  </si>
  <si>
    <t>1. Antonione FIV Cabo Verde</t>
  </si>
  <si>
    <t>2. Rubro FIV CAL</t>
  </si>
  <si>
    <t>4. Antonione FIV Cabo Verde</t>
  </si>
  <si>
    <t>PROGENIE DE PADRE RAZA GYR - A. JOVENES</t>
  </si>
  <si>
    <t>PROGENIE DE PADRE RAZA GYR - A. ADULTOS</t>
  </si>
  <si>
    <t>2. Jogral FIV de Bras.</t>
  </si>
  <si>
    <t>1. Miss Ernestina FIV Santa Ana</t>
  </si>
  <si>
    <t>2. Miss Ernestina FIV Santa Ana</t>
  </si>
  <si>
    <t>GJJ-056</t>
  </si>
  <si>
    <t>3. Melany FIV de Guajojó</t>
  </si>
  <si>
    <t>TAB-151</t>
  </si>
  <si>
    <t>4. 151 FIV Tabari</t>
  </si>
  <si>
    <t>RVE-643</t>
  </si>
  <si>
    <t>5. Yudith FIV Rancho Valle Esperanza</t>
  </si>
  <si>
    <t>CCB-043</t>
  </si>
  <si>
    <t>6. 43 de Casa Blanca</t>
  </si>
  <si>
    <t>7. Miss Darlene FIV Santa Ana</t>
  </si>
  <si>
    <t>8. Miss Ernestina FIV Santa Ana</t>
  </si>
  <si>
    <t>PROGENIE DE MADRE RAZA BRAHMAN - A. ADULTOS</t>
  </si>
  <si>
    <t>1. Miss Darlene FIV Santa Ana</t>
  </si>
  <si>
    <t>2. Kaira FIV de Los Buhos</t>
  </si>
  <si>
    <t>3. Miss Semile FIV Guajojó</t>
  </si>
  <si>
    <t>4. Miss Fedra FIV Santa Ana</t>
  </si>
  <si>
    <t>6. CABR Madame Jinka 2213</t>
  </si>
  <si>
    <t>7. Odesea FIV de Los Buhos</t>
  </si>
  <si>
    <t>8. CABR La Callas 2053</t>
  </si>
  <si>
    <t>3. Mr. H Pride of Maddox Manso 684/8</t>
  </si>
  <si>
    <t>2. JDH Mr. Elmo Manso 309/4</t>
  </si>
  <si>
    <t>1. M2 BRC Captain 518/1</t>
  </si>
  <si>
    <t>PROGENIE DE PADRE RAZA BRAHMAN - A. ADULTOS</t>
  </si>
  <si>
    <t>SAUS-I279</t>
  </si>
  <si>
    <t>TRE-8459</t>
  </si>
  <si>
    <t>SAUS-I579</t>
  </si>
  <si>
    <t>MONI-B109</t>
  </si>
  <si>
    <t>RLC-7373</t>
  </si>
  <si>
    <t>SAUS-D483</t>
  </si>
  <si>
    <t>SAUS-J089</t>
  </si>
  <si>
    <t>RAZA-4386</t>
  </si>
  <si>
    <t>1. Paloma FIV Saualito</t>
  </si>
  <si>
    <t>2. Dahoma TN 1 de El Trebol</t>
  </si>
  <si>
    <t>3. Radhila FIV Sausalito</t>
  </si>
  <si>
    <t>4. Ariadna FIV da Monica</t>
  </si>
  <si>
    <t>5. Nefertari FIV de Rancho La Caldera</t>
  </si>
  <si>
    <t>6. Luminar FIV Sausalito</t>
  </si>
  <si>
    <t>7. Omisa Sausalito</t>
  </si>
  <si>
    <t>8. Juanita 24 de Parabano</t>
  </si>
  <si>
    <t>PROGENIE DE MADRE RAZA NELORE MOCHO - A. ADULTOS</t>
  </si>
  <si>
    <t>6. Elizabeth FIV Capiguara</t>
  </si>
  <si>
    <t>7. Kalila FIV de La Francisca</t>
  </si>
  <si>
    <t>MOX-449</t>
  </si>
  <si>
    <t>4. Magia FIV Moxos</t>
  </si>
  <si>
    <t>TRE-7415</t>
  </si>
  <si>
    <t>5. Armonia de El Trebol</t>
  </si>
  <si>
    <t>9. Mayerli FIV de El Trebol</t>
  </si>
  <si>
    <t>10. Malasia FIV Moxos</t>
  </si>
  <si>
    <t>TRE-6482</t>
  </si>
  <si>
    <t>1. Gabriela de El Trebol</t>
  </si>
  <si>
    <t>MONI-5786</t>
  </si>
  <si>
    <t>1. Bahadur da Monica</t>
  </si>
  <si>
    <t>JHVM-17499</t>
  </si>
  <si>
    <t>JHVM-21644</t>
  </si>
  <si>
    <t>2. Duque FIV Camparino</t>
  </si>
  <si>
    <t>3. HD Camparino</t>
  </si>
  <si>
    <t>PROGENIE DE PADRE RAZA NELORE MOCHO - A. ADULTOS</t>
  </si>
  <si>
    <t>1. Jurado FIV RG</t>
  </si>
  <si>
    <t>2. Ornado do Leblon</t>
  </si>
  <si>
    <t>OJP-095</t>
  </si>
  <si>
    <t>1. Atriz FIV de OJP</t>
  </si>
  <si>
    <t>2. Atriz FIV de OJP</t>
  </si>
  <si>
    <t>TRE-7497</t>
  </si>
  <si>
    <t>3. Olivia FIV de El Trebol</t>
  </si>
  <si>
    <t>CHO-2256</t>
  </si>
  <si>
    <t>4. Chorobina de Chorobi</t>
  </si>
  <si>
    <t>PAR-A5074</t>
  </si>
  <si>
    <t>5. Boliviana FIV Parana</t>
  </si>
  <si>
    <t>SAU-196</t>
  </si>
  <si>
    <t>6. Odalisca FIV Sausalito</t>
  </si>
  <si>
    <t>7. Agra FIV de El Trebol</t>
  </si>
  <si>
    <t>8. Kendry FIV LS de Nelori</t>
  </si>
  <si>
    <t>9. Kendry FIV LS de Nelori</t>
  </si>
  <si>
    <t>LSBA-21224</t>
  </si>
  <si>
    <t>10. Gema FIV LS de Nelori</t>
  </si>
  <si>
    <t>11. Dheli FIV de El Trebol</t>
  </si>
  <si>
    <t>CHO-1805</t>
  </si>
  <si>
    <t>12. Naomi FIV Sausalito</t>
  </si>
  <si>
    <t>13. Shirley de Chorobi</t>
  </si>
  <si>
    <t>PROGENIE DE MADRE RAZA NELORE - A. ADULTOS</t>
  </si>
  <si>
    <t>LSB-17373</t>
  </si>
  <si>
    <t>1. Ranny FIV LS de Nelori</t>
  </si>
  <si>
    <t>CSB-682</t>
  </si>
  <si>
    <t>7. Kiara FIV Santa Barbara</t>
  </si>
  <si>
    <t>2. Kjarkas FIV Parana</t>
  </si>
  <si>
    <t>3. Kolonia FIV Moxos</t>
  </si>
  <si>
    <t>4. Parafina FIV da pau D Arco</t>
  </si>
  <si>
    <t>5. Hanna FIV Moxos</t>
  </si>
  <si>
    <t>6. Lisa FIV LS de Nelori</t>
  </si>
  <si>
    <t>8. Agra FIV de El Trebol</t>
  </si>
  <si>
    <t>9. Gringa FIV St.Cruz</t>
  </si>
  <si>
    <t>1. Dodge Ram da RS</t>
  </si>
  <si>
    <t>2. Fantastic FIV Camparino</t>
  </si>
  <si>
    <t>4. Kayak TE Mafra</t>
  </si>
  <si>
    <t>6. Landau da di Genio</t>
  </si>
  <si>
    <t>7. Landau da di Genio</t>
  </si>
  <si>
    <t>8. Kayak TE Mafra</t>
  </si>
  <si>
    <t>9. Dodge Ram da RS</t>
  </si>
  <si>
    <t>CSCC-7407</t>
  </si>
  <si>
    <t>3. Athila de Navirai</t>
  </si>
  <si>
    <t>PROGENIE DE PADRE RAZA NELORE - A. ADULTOS</t>
  </si>
  <si>
    <t>3. Opositor da di Genio</t>
  </si>
  <si>
    <t>5. Logan da di Genio</t>
  </si>
  <si>
    <t>RESULTADO DE CONCURSO LECHERO</t>
  </si>
  <si>
    <t>GYR</t>
  </si>
  <si>
    <t>ORDEÑAS</t>
  </si>
  <si>
    <t>TOTAL</t>
  </si>
  <si>
    <t>EXPOSITOR</t>
  </si>
  <si>
    <t>LUGAR</t>
  </si>
  <si>
    <t>NOMBRE</t>
  </si>
  <si>
    <t>MEDIA</t>
  </si>
  <si>
    <t>CABAÑA</t>
  </si>
  <si>
    <t>HEMBRA JOVEN hasta 36 meses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</si>
  <si>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</si>
  <si>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</si>
  <si>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</si>
  <si>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</si>
  <si>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</si>
  <si>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</si>
  <si>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</si>
  <si>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</si>
  <si>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</si>
  <si>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</si>
  <si>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FINAL</t>
  </si>
  <si>
    <t>GRAN CAMPEONA</t>
  </si>
  <si>
    <t>ESTERLINA</t>
  </si>
  <si>
    <t>RESV. GRAN CAMPEONA</t>
  </si>
  <si>
    <t xml:space="preserve">VACA JOVEN de 36 a 48 meses </t>
  </si>
  <si>
    <t>VACA ADULTA de 48 a 96 meses</t>
  </si>
  <si>
    <t xml:space="preserve">VACA SENIOR de 96 a 144 meses </t>
  </si>
  <si>
    <t>GIROLANDO</t>
  </si>
  <si>
    <t>FEDEPLE - Oscar Ariel Davila Florero</t>
  </si>
  <si>
    <t>AGROPECRUZ 2025</t>
  </si>
  <si>
    <t>Mayor</t>
  </si>
  <si>
    <t>GENERAL</t>
  </si>
  <si>
    <t>MONT-260</t>
  </si>
  <si>
    <t>Graciela de Monte Alegre</t>
  </si>
  <si>
    <t>MONTE ALEGRE</t>
  </si>
  <si>
    <t>Juan Manuel Rojas</t>
  </si>
  <si>
    <t>MONH-119</t>
  </si>
  <si>
    <t>Escocia FIV de Monte Alegre</t>
  </si>
  <si>
    <t>Grupo Rojas</t>
  </si>
  <si>
    <t>Camp. Ternera Menor</t>
  </si>
  <si>
    <t>Camp. Ternera Mayor</t>
  </si>
  <si>
    <t>Camp. Vaquilla Menor</t>
  </si>
  <si>
    <t>Camp. Vaquilla Mayor</t>
  </si>
  <si>
    <t>Camp. Hembra Joven</t>
  </si>
  <si>
    <t>Resv. Camp. Ternera Menor</t>
  </si>
  <si>
    <t>Resv. Camp. Ternera Mayor</t>
  </si>
  <si>
    <t>Resv. Camp. Vaquilla Mayor</t>
  </si>
  <si>
    <t>Resv. Camp. Hembra Joven</t>
  </si>
  <si>
    <t>3er Mejor Lugar</t>
  </si>
  <si>
    <t>3er Mejor Lugar Ternera Menor</t>
  </si>
  <si>
    <t>3er Mejor Lugar Ternera Mayor</t>
  </si>
  <si>
    <t>3er Mejor Lugar Vaquilla Mayor</t>
  </si>
  <si>
    <t>3er Mejor Lugar Hembra Joven</t>
  </si>
  <si>
    <t>Resv. Camp. Vaquilla Menor</t>
  </si>
  <si>
    <t>Camp. Vaca Adulta</t>
  </si>
  <si>
    <t>Resv. Gran Camp.</t>
  </si>
  <si>
    <t>Camp. Ternero Menor</t>
  </si>
  <si>
    <t>Camp. Ternero Mayor</t>
  </si>
  <si>
    <t>Camp. Torete Menor</t>
  </si>
  <si>
    <t>Camp. Torete Mayor</t>
  </si>
  <si>
    <t>Camp. Toro Joven</t>
  </si>
  <si>
    <t>Camp. Toro Adulto</t>
  </si>
  <si>
    <t>Resv. Camp. Ternero Menor</t>
  </si>
  <si>
    <t>Resv. Camp. Ternero Mayor</t>
  </si>
  <si>
    <t>Resv. Camp. Torete Menor</t>
  </si>
  <si>
    <t>Resv. Camp. Torete Mayor</t>
  </si>
  <si>
    <t>Resv. Camp. Toro Joven</t>
  </si>
  <si>
    <t>Resv. Camp. Toro Adulto</t>
  </si>
  <si>
    <t>3er Mejor Lugar Ternero Menor</t>
  </si>
  <si>
    <t>3er Mejor Lugar Ternero Mayor</t>
  </si>
  <si>
    <t>Camp. Toro Menor</t>
  </si>
  <si>
    <t>Resv. Camp. Toro Menor</t>
  </si>
  <si>
    <t>3er Mejor Lugar Toro Joven</t>
  </si>
  <si>
    <t>Camp. Ternero</t>
  </si>
  <si>
    <t>Camp. Toro Mayor</t>
  </si>
  <si>
    <t>Camp. Ternera</t>
  </si>
  <si>
    <t>Resv. Camp. Ternera</t>
  </si>
  <si>
    <t>Camp. Vaca Joven</t>
  </si>
  <si>
    <t>Camp. Mejor Vaquilla</t>
  </si>
  <si>
    <t>Resv. Camp. Vaca Joven</t>
  </si>
  <si>
    <t>Resv. Camp. Vaca Adulta</t>
  </si>
  <si>
    <t>Camp. Vaca Junior</t>
  </si>
  <si>
    <t>Resv. Camp. Mejor Vaquilla</t>
  </si>
  <si>
    <t>Resv. Camp. Ternero</t>
  </si>
  <si>
    <t>Resv. Camp. Vaca Junior</t>
  </si>
  <si>
    <t>Camp. Vaca Mayor</t>
  </si>
  <si>
    <t>Camp. Vaca Senior</t>
  </si>
  <si>
    <t>Resv. Camp. Vaca Mayor</t>
  </si>
  <si>
    <t>Camp. Mejor Macho Joven</t>
  </si>
  <si>
    <t>Resv. Camp. Mejor Macho Joven</t>
  </si>
  <si>
    <t>3er Mejor Lugar Vaquilla Menor</t>
  </si>
  <si>
    <t>Camp. Vaca Menor</t>
  </si>
  <si>
    <t>Resv. Camp. Vaca Menor</t>
  </si>
  <si>
    <t>3er Mejor Lugar Vaca Menor</t>
  </si>
  <si>
    <t>3er Mejor Lugar Vaca Mayor</t>
  </si>
  <si>
    <t>3er Mejor Lugar Torete Menor</t>
  </si>
  <si>
    <t>3er Mejor Lugar Torete Mayor</t>
  </si>
  <si>
    <t>Resv. Camp. Toro Mayor</t>
  </si>
  <si>
    <t>3er Mejor Lugar Toro Menor</t>
  </si>
  <si>
    <t>3er Mejor Lugar Toro Mayor</t>
  </si>
  <si>
    <t>La Martina</t>
  </si>
  <si>
    <t>Rincón del Urucú</t>
  </si>
  <si>
    <t>La Reserva</t>
  </si>
  <si>
    <t>La Fé</t>
  </si>
  <si>
    <t>Suarez</t>
  </si>
  <si>
    <t>Corpus Christi</t>
  </si>
  <si>
    <t>MF</t>
  </si>
  <si>
    <t>FEDEPLE - Julio Cesar Suarez Suarez</t>
  </si>
  <si>
    <t>FEDEPLE - San Jorge</t>
  </si>
  <si>
    <t>FEDEPLE - Rosendo Paz Rea</t>
  </si>
  <si>
    <t>FEDEPLE - Santa Martha</t>
  </si>
  <si>
    <t>Zamira</t>
  </si>
  <si>
    <t>Erwin David Pedraza Silva</t>
  </si>
  <si>
    <t>La Comarca</t>
  </si>
  <si>
    <t>La Frontera</t>
  </si>
  <si>
    <t>Los Buhos</t>
  </si>
  <si>
    <t>Simba</t>
  </si>
  <si>
    <t>Capiguara</t>
  </si>
  <si>
    <t>Eduardo Ciro Añez S.</t>
  </si>
  <si>
    <t>Las Madres</t>
  </si>
  <si>
    <t>La Republica</t>
  </si>
  <si>
    <t>La Compañía de Jesus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</si>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</sst>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79159"/>
      <name val="Arial"/>
      <family val="2"/>
    </font>
    <font>
      <b/>
      <sz val="11"/>
      <color rgb="FF11799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8"/>
      <color rgb="FF000000"/>
      <name val="Rockwell Extra Bold"/>
      <family val="1"/>
    </font>
    <font>
      <sz val="18"/>
      <color rgb="FF000000"/>
      <name val="Rockwell Extra Bold"/>
      <family val="1"/>
    </font>
    <font>
      <b/>
      <sz val="11"/>
      <color rgb="FF00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8"/>
      <color indexed="8"/>
      <name val="Arial Narrow"/>
      <family val="2"/>
    </font>
    <font>
      <sz val="9"/>
      <color indexed="8"/>
      <name val="Arial Narrow"/>
      <family val="2"/>
    </font>
    <font>
      <b/>
      <u/>
      <sz val="20"/>
      <color indexed="56"/>
      <name val="Times New Roman"/>
      <family val="1"/>
    </font>
    <font>
      <sz val="9"/>
      <name val="Arial"/>
      <family val="2"/>
      <charset val="204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49"/>
      <name val="Times New Roman"/>
      <family val="1"/>
    </font>
    <font>
      <b/>
      <sz val="14"/>
      <color indexed="17"/>
      <name val="Times New Roman"/>
      <family val="1"/>
    </font>
    <font>
      <b/>
      <sz val="16"/>
      <color theme="0"/>
      <name val="Times New Roman"/>
      <family val="1"/>
    </font>
    <font>
      <b/>
      <sz val="10"/>
      <color indexed="40"/>
      <name val="Arial"/>
      <family val="2"/>
      <charset val="204"/>
    </font>
    <font>
      <sz val="9"/>
      <color indexed="56"/>
      <name val="Arial"/>
      <family val="2"/>
      <charset val="204"/>
    </font>
    <font>
      <b/>
      <sz val="9"/>
      <color indexed="56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9"/>
      <name val="Arial"/>
      <family val="2"/>
    </font>
    <font>
      <sz val="8"/>
      <name val="Tahoma"/>
      <family val="2"/>
    </font>
    <font>
      <b/>
      <sz val="10"/>
      <color theme="0"/>
      <name val="Tahoma"/>
      <family val="2"/>
    </font>
    <font>
      <b/>
      <sz val="10"/>
      <color indexed="62"/>
      <name val="Arial"/>
      <family val="2"/>
      <charset val="204"/>
    </font>
    <font>
      <b/>
      <sz val="9"/>
      <name val="Tahoma"/>
      <family val="2"/>
    </font>
    <font>
      <b/>
      <sz val="9"/>
      <name val="Arial"/>
      <family val="2"/>
      <charset val="204"/>
    </font>
    <font>
      <sz val="10"/>
      <name val="Arial"/>
      <family val="2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40"/>
      <name val="Arial"/>
      <family val="2"/>
    </font>
    <font>
      <b/>
      <sz val="10"/>
      <color indexed="62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18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12"/>
      <color indexed="10"/>
      <name val="Arial"/>
      <family val="2"/>
      <charset val="204"/>
    </font>
    <font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791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379159"/>
        <bgColor indexed="64"/>
      </patternFill>
    </fill>
    <fill>
      <patternFill patternType="solid">
        <fgColor rgb="FF37915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255">
    <xf numFmtId="0" fontId="0" fillId="0" borderId="0" xfId="0"/>
    <xf numFmtId="0" fontId="0" fillId="2" borderId="0" xfId="0" applyFill="1"/>
    <xf numFmtId="0" fontId="7" fillId="3" borderId="0" xfId="0" applyFont="1" applyFill="1"/>
    <xf numFmtId="0" fontId="4" fillId="2" borderId="0" xfId="0" applyFont="1" applyFill="1"/>
    <xf numFmtId="0" fontId="7" fillId="5" borderId="0" xfId="0" applyFont="1" applyFill="1"/>
    <xf numFmtId="0" fontId="7" fillId="5" borderId="5" xfId="0" applyFont="1" applyFill="1" applyBorder="1"/>
    <xf numFmtId="0" fontId="7" fillId="5" borderId="7" xfId="0" applyFont="1" applyFill="1" applyBorder="1"/>
    <xf numFmtId="0" fontId="10" fillId="3" borderId="0" xfId="0" applyFont="1" applyFill="1" applyAlignment="1">
      <alignment horizontal="left"/>
    </xf>
    <xf numFmtId="0" fontId="7" fillId="3" borderId="7" xfId="0" applyFont="1" applyFill="1" applyBorder="1" applyAlignment="1">
      <alignment horizontal="left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9" fillId="3" borderId="0" xfId="0" applyFont="1" applyFill="1" applyAlignment="1">
      <alignment vertical="center"/>
    </xf>
    <xf numFmtId="0" fontId="10" fillId="3" borderId="0" xfId="0" applyFont="1" applyFill="1"/>
    <xf numFmtId="0" fontId="7" fillId="3" borderId="7" xfId="0" applyFont="1" applyFill="1" applyBorder="1"/>
    <xf numFmtId="0" fontId="12" fillId="4" borderId="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" fillId="3" borderId="0" xfId="0" applyFont="1" applyFill="1"/>
    <xf numFmtId="0" fontId="15" fillId="2" borderId="0" xfId="2" applyFont="1" applyFill="1"/>
    <xf numFmtId="0" fontId="15" fillId="2" borderId="0" xfId="2" applyFont="1" applyFill="1" applyAlignment="1">
      <alignment horizontal="right"/>
    </xf>
    <xf numFmtId="0" fontId="15" fillId="2" borderId="10" xfId="2" applyFont="1" applyFill="1" applyBorder="1"/>
    <xf numFmtId="0" fontId="15" fillId="2" borderId="5" xfId="2" applyFont="1" applyFill="1" applyBorder="1"/>
    <xf numFmtId="0" fontId="15" fillId="2" borderId="5" xfId="2" applyFont="1" applyFill="1" applyBorder="1" applyAlignment="1">
      <alignment horizontal="right"/>
    </xf>
    <xf numFmtId="0" fontId="1" fillId="3" borderId="5" xfId="0" applyFont="1" applyFill="1" applyBorder="1"/>
    <xf numFmtId="0" fontId="1" fillId="3" borderId="9" xfId="0" applyFont="1" applyFill="1" applyBorder="1"/>
    <xf numFmtId="0" fontId="15" fillId="2" borderId="12" xfId="2" applyFont="1" applyFill="1" applyBorder="1"/>
    <xf numFmtId="0" fontId="1" fillId="3" borderId="11" xfId="0" applyFont="1" applyFill="1" applyBorder="1"/>
    <xf numFmtId="0" fontId="15" fillId="2" borderId="8" xfId="2" applyFont="1" applyFill="1" applyBorder="1"/>
    <xf numFmtId="0" fontId="15" fillId="2" borderId="7" xfId="2" applyFont="1" applyFill="1" applyBorder="1"/>
    <xf numFmtId="0" fontId="15" fillId="2" borderId="7" xfId="2" applyFont="1" applyFill="1" applyBorder="1" applyAlignment="1">
      <alignment horizontal="right"/>
    </xf>
    <xf numFmtId="0" fontId="1" fillId="3" borderId="7" xfId="0" applyFont="1" applyFill="1" applyBorder="1"/>
    <xf numFmtId="0" fontId="1" fillId="3" borderId="6" xfId="0" applyFont="1" applyFill="1" applyBorder="1"/>
    <xf numFmtId="0" fontId="15" fillId="2" borderId="9" xfId="2" applyFont="1" applyFill="1" applyBorder="1"/>
    <xf numFmtId="0" fontId="15" fillId="2" borderId="11" xfId="2" applyFont="1" applyFill="1" applyBorder="1"/>
    <xf numFmtId="0" fontId="15" fillId="2" borderId="6" xfId="2" applyFont="1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6" xfId="0" applyFill="1" applyBorder="1"/>
    <xf numFmtId="0" fontId="14" fillId="2" borderId="10" xfId="2" applyFont="1" applyFill="1" applyBorder="1"/>
    <xf numFmtId="0" fontId="14" fillId="2" borderId="5" xfId="2" applyFont="1" applyFill="1" applyBorder="1"/>
    <xf numFmtId="0" fontId="14" fillId="2" borderId="5" xfId="2" applyFont="1" applyFill="1" applyBorder="1" applyAlignment="1">
      <alignment horizontal="right"/>
    </xf>
    <xf numFmtId="0" fontId="14" fillId="2" borderId="12" xfId="2" applyFont="1" applyFill="1" applyBorder="1"/>
    <xf numFmtId="0" fontId="14" fillId="2" borderId="0" xfId="2" applyFont="1" applyFill="1"/>
    <xf numFmtId="0" fontId="14" fillId="2" borderId="0" xfId="2" applyFont="1" applyFill="1" applyAlignment="1">
      <alignment horizontal="right"/>
    </xf>
    <xf numFmtId="0" fontId="14" fillId="2" borderId="8" xfId="2" applyFont="1" applyFill="1" applyBorder="1"/>
    <xf numFmtId="0" fontId="14" fillId="2" borderId="7" xfId="2" applyFont="1" applyFill="1" applyBorder="1"/>
    <xf numFmtId="0" fontId="14" fillId="2" borderId="7" xfId="2" applyFont="1" applyFill="1" applyBorder="1" applyAlignment="1">
      <alignment horizontal="right"/>
    </xf>
    <xf numFmtId="0" fontId="14" fillId="2" borderId="9" xfId="2" applyFont="1" applyFill="1" applyBorder="1"/>
    <xf numFmtId="0" fontId="14" fillId="2" borderId="11" xfId="2" applyFont="1" applyFill="1" applyBorder="1"/>
    <xf numFmtId="0" fontId="14" fillId="2" borderId="6" xfId="2" applyFont="1" applyFill="1" applyBorder="1"/>
    <xf numFmtId="0" fontId="14" fillId="2" borderId="3" xfId="2" applyFont="1" applyFill="1" applyBorder="1"/>
    <xf numFmtId="0" fontId="14" fillId="2" borderId="2" xfId="2" applyFont="1" applyFill="1" applyBorder="1"/>
    <xf numFmtId="0" fontId="14" fillId="2" borderId="1" xfId="2" applyFont="1" applyFill="1" applyBorder="1"/>
    <xf numFmtId="0" fontId="14" fillId="2" borderId="2" xfId="2" applyFont="1" applyFill="1" applyBorder="1" applyAlignment="1">
      <alignment horizontal="right"/>
    </xf>
    <xf numFmtId="0" fontId="0" fillId="2" borderId="2" xfId="0" applyFill="1" applyBorder="1"/>
    <xf numFmtId="0" fontId="0" fillId="2" borderId="1" xfId="0" applyFill="1" applyBorder="1"/>
    <xf numFmtId="0" fontId="14" fillId="2" borderId="5" xfId="3" applyFont="1" applyFill="1" applyBorder="1"/>
    <xf numFmtId="0" fontId="14" fillId="2" borderId="9" xfId="3" applyFont="1" applyFill="1" applyBorder="1"/>
    <xf numFmtId="0" fontId="14" fillId="2" borderId="0" xfId="3" applyFont="1" applyFill="1"/>
    <xf numFmtId="0" fontId="14" fillId="2" borderId="11" xfId="3" applyFont="1" applyFill="1" applyBorder="1"/>
    <xf numFmtId="0" fontId="14" fillId="2" borderId="7" xfId="3" applyFont="1" applyFill="1" applyBorder="1"/>
    <xf numFmtId="0" fontId="14" fillId="2" borderId="6" xfId="3" applyFont="1" applyFill="1" applyBorder="1"/>
    <xf numFmtId="0" fontId="14" fillId="2" borderId="0" xfId="3" applyFont="1" applyFill="1" applyAlignment="1">
      <alignment horizontal="right"/>
    </xf>
    <xf numFmtId="0" fontId="0" fillId="2" borderId="10" xfId="0" applyFill="1" applyBorder="1"/>
    <xf numFmtId="0" fontId="0" fillId="2" borderId="12" xfId="0" applyFill="1" applyBorder="1"/>
    <xf numFmtId="0" fontId="0" fillId="2" borderId="8" xfId="0" applyFill="1" applyBorder="1"/>
    <xf numFmtId="0" fontId="13" fillId="2" borderId="0" xfId="2" applyFill="1"/>
    <xf numFmtId="0" fontId="13" fillId="2" borderId="5" xfId="2" applyFill="1" applyBorder="1"/>
    <xf numFmtId="0" fontId="14" fillId="2" borderId="2" xfId="3" applyFont="1" applyFill="1" applyBorder="1"/>
    <xf numFmtId="1" fontId="14" fillId="2" borderId="9" xfId="2" applyNumberFormat="1" applyFont="1" applyFill="1" applyBorder="1"/>
    <xf numFmtId="0" fontId="13" fillId="2" borderId="0" xfId="4" applyFill="1" applyAlignment="1">
      <alignment wrapText="1"/>
    </xf>
    <xf numFmtId="0" fontId="13" fillId="2" borderId="0" xfId="4" applyFill="1" applyAlignment="1">
      <alignment horizontal="right" wrapText="1"/>
    </xf>
    <xf numFmtId="0" fontId="0" fillId="2" borderId="3" xfId="0" applyFill="1" applyBorder="1"/>
    <xf numFmtId="0" fontId="3" fillId="7" borderId="4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20" fillId="8" borderId="0" xfId="0" applyFont="1" applyFill="1"/>
    <xf numFmtId="0" fontId="20" fillId="8" borderId="0" xfId="0" applyFont="1" applyFill="1" applyAlignment="1">
      <alignment horizontal="left"/>
    </xf>
    <xf numFmtId="164" fontId="23" fillId="8" borderId="0" xfId="0" applyNumberFormat="1" applyFont="1" applyFill="1" applyAlignment="1">
      <alignment horizontal="center"/>
    </xf>
    <xf numFmtId="164" fontId="24" fillId="8" borderId="0" xfId="0" applyNumberFormat="1" applyFont="1" applyFill="1" applyAlignment="1">
      <alignment horizontal="center"/>
    </xf>
    <xf numFmtId="0" fontId="28" fillId="9" borderId="4" xfId="0" applyFont="1" applyFill="1" applyBorder="1" applyAlignment="1">
      <alignment horizontal="centerContinuous"/>
    </xf>
    <xf numFmtId="0" fontId="28" fillId="9" borderId="4" xfId="0" applyFont="1" applyFill="1" applyBorder="1" applyAlignment="1">
      <alignment horizontal="center"/>
    </xf>
    <xf numFmtId="0" fontId="31" fillId="2" borderId="0" xfId="0" applyFont="1" applyFill="1"/>
    <xf numFmtId="0" fontId="27" fillId="8" borderId="9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0" fontId="28" fillId="9" borderId="15" xfId="0" applyFont="1" applyFill="1" applyBorder="1" applyAlignment="1">
      <alignment horizontal="centerContinuous"/>
    </xf>
    <xf numFmtId="0" fontId="29" fillId="9" borderId="15" xfId="0" applyFont="1" applyFill="1" applyBorder="1" applyAlignment="1">
      <alignment horizontal="center"/>
    </xf>
    <xf numFmtId="165" fontId="35" fillId="2" borderId="14" xfId="0" applyNumberFormat="1" applyFont="1" applyFill="1" applyBorder="1" applyAlignment="1">
      <alignment horizontal="center"/>
    </xf>
    <xf numFmtId="165" fontId="35" fillId="2" borderId="2" xfId="0" applyNumberFormat="1" applyFont="1" applyFill="1" applyBorder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/>
    <xf numFmtId="165" fontId="35" fillId="8" borderId="21" xfId="0" applyNumberFormat="1" applyFont="1" applyFill="1" applyBorder="1" applyAlignment="1">
      <alignment horizontal="center"/>
    </xf>
    <xf numFmtId="165" fontId="35" fillId="8" borderId="22" xfId="0" applyNumberFormat="1" applyFont="1" applyFill="1" applyBorder="1" applyAlignment="1">
      <alignment horizontal="center"/>
    </xf>
    <xf numFmtId="165" fontId="35" fillId="8" borderId="23" xfId="0" applyNumberFormat="1" applyFont="1" applyFill="1" applyBorder="1" applyAlignment="1">
      <alignment horizontal="center"/>
    </xf>
    <xf numFmtId="0" fontId="36" fillId="0" borderId="22" xfId="0" applyFont="1" applyBorder="1" applyAlignment="1">
      <alignment horizontal="center" vertical="center"/>
    </xf>
    <xf numFmtId="0" fontId="37" fillId="8" borderId="0" xfId="0" applyFont="1" applyFill="1"/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/>
    <xf numFmtId="164" fontId="0" fillId="0" borderId="24" xfId="0" applyNumberFormat="1" applyBorder="1"/>
    <xf numFmtId="164" fontId="0" fillId="0" borderId="26" xfId="0" applyNumberFormat="1" applyBorder="1"/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/>
    <xf numFmtId="165" fontId="35" fillId="8" borderId="28" xfId="0" applyNumberFormat="1" applyFont="1" applyFill="1" applyBorder="1" applyAlignment="1">
      <alignment horizontal="center"/>
    </xf>
    <xf numFmtId="165" fontId="35" fillId="8" borderId="29" xfId="0" applyNumberFormat="1" applyFont="1" applyFill="1" applyBorder="1" applyAlignment="1">
      <alignment horizontal="center"/>
    </xf>
    <xf numFmtId="165" fontId="35" fillId="8" borderId="30" xfId="0" applyNumberFormat="1" applyFont="1" applyFill="1" applyBorder="1" applyAlignment="1">
      <alignment horizontal="center"/>
    </xf>
    <xf numFmtId="0" fontId="36" fillId="8" borderId="28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165" fontId="35" fillId="2" borderId="0" xfId="0" applyNumberFormat="1" applyFont="1" applyFill="1" applyAlignment="1">
      <alignment horizontal="center"/>
    </xf>
    <xf numFmtId="0" fontId="38" fillId="8" borderId="0" xfId="0" applyFont="1" applyFill="1"/>
    <xf numFmtId="165" fontId="39" fillId="8" borderId="0" xfId="0" applyNumberFormat="1" applyFont="1" applyFill="1" applyAlignment="1">
      <alignment horizontal="right"/>
    </xf>
    <xf numFmtId="164" fontId="39" fillId="8" borderId="0" xfId="0" applyNumberFormat="1" applyFont="1" applyFill="1" applyAlignment="1">
      <alignment horizontal="right"/>
    </xf>
    <xf numFmtId="165" fontId="40" fillId="8" borderId="0" xfId="0" applyNumberFormat="1" applyFont="1" applyFill="1" applyAlignment="1">
      <alignment horizontal="center"/>
    </xf>
    <xf numFmtId="165" fontId="41" fillId="8" borderId="0" xfId="0" applyNumberFormat="1" applyFont="1" applyFill="1" applyAlignment="1">
      <alignment horizontal="center"/>
    </xf>
    <xf numFmtId="0" fontId="42" fillId="8" borderId="0" xfId="0" applyFont="1" applyFill="1"/>
    <xf numFmtId="0" fontId="36" fillId="0" borderId="20" xfId="0" applyFont="1" applyBorder="1"/>
    <xf numFmtId="165" fontId="35" fillId="8" borderId="31" xfId="0" applyNumberFormat="1" applyFont="1" applyFill="1" applyBorder="1" applyAlignment="1">
      <alignment horizontal="center"/>
    </xf>
    <xf numFmtId="0" fontId="36" fillId="8" borderId="22" xfId="0" applyFont="1" applyFill="1" applyBorder="1" applyAlignment="1">
      <alignment horizontal="center" vertical="center"/>
    </xf>
    <xf numFmtId="0" fontId="45" fillId="2" borderId="0" xfId="0" applyFont="1" applyFill="1"/>
    <xf numFmtId="0" fontId="36" fillId="0" borderId="27" xfId="0" applyFont="1" applyBorder="1"/>
    <xf numFmtId="165" fontId="35" fillId="8" borderId="32" xfId="0" applyNumberFormat="1" applyFont="1" applyFill="1" applyBorder="1" applyAlignment="1">
      <alignment horizontal="center"/>
    </xf>
    <xf numFmtId="0" fontId="36" fillId="0" borderId="2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46" fillId="0" borderId="33" xfId="0" applyFont="1" applyBorder="1"/>
    <xf numFmtId="165" fontId="47" fillId="0" borderId="23" xfId="0" applyNumberFormat="1" applyFont="1" applyBorder="1" applyAlignment="1">
      <alignment horizontal="center"/>
    </xf>
    <xf numFmtId="165" fontId="35" fillId="0" borderId="22" xfId="0" applyNumberFormat="1" applyFont="1" applyBorder="1" applyAlignment="1">
      <alignment horizontal="center"/>
    </xf>
    <xf numFmtId="165" fontId="47" fillId="0" borderId="22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46" fillId="0" borderId="35" xfId="0" applyFont="1" applyBorder="1"/>
    <xf numFmtId="165" fontId="47" fillId="0" borderId="37" xfId="0" applyNumberFormat="1" applyFont="1" applyBorder="1" applyAlignment="1">
      <alignment horizontal="center"/>
    </xf>
    <xf numFmtId="165" fontId="35" fillId="0" borderId="38" xfId="0" applyNumberFormat="1" applyFont="1" applyBorder="1" applyAlignment="1">
      <alignment horizontal="center"/>
    </xf>
    <xf numFmtId="165" fontId="47" fillId="0" borderId="38" xfId="0" applyNumberFormat="1" applyFont="1" applyBorder="1" applyAlignment="1">
      <alignment horizontal="center"/>
    </xf>
    <xf numFmtId="0" fontId="36" fillId="0" borderId="38" xfId="0" applyFont="1" applyBorder="1" applyAlignment="1">
      <alignment horizontal="center" vertical="center"/>
    </xf>
    <xf numFmtId="164" fontId="0" fillId="0" borderId="34" xfId="0" applyNumberFormat="1" applyBorder="1"/>
    <xf numFmtId="164" fontId="0" fillId="0" borderId="13" xfId="0" applyNumberFormat="1" applyBorder="1"/>
    <xf numFmtId="164" fontId="0" fillId="0" borderId="36" xfId="0" applyNumberFormat="1" applyBorder="1"/>
    <xf numFmtId="0" fontId="0" fillId="0" borderId="24" xfId="0" applyBorder="1" applyAlignment="1">
      <alignment horizontal="center"/>
    </xf>
    <xf numFmtId="0" fontId="46" fillId="0" borderId="39" xfId="0" applyFont="1" applyBorder="1"/>
    <xf numFmtId="165" fontId="47" fillId="0" borderId="6" xfId="0" applyNumberFormat="1" applyFont="1" applyBorder="1" applyAlignment="1">
      <alignment horizontal="center"/>
    </xf>
    <xf numFmtId="165" fontId="35" fillId="0" borderId="16" xfId="0" applyNumberFormat="1" applyFont="1" applyBorder="1" applyAlignment="1">
      <alignment horizontal="center"/>
    </xf>
    <xf numFmtId="165" fontId="47" fillId="0" borderId="16" xfId="0" applyNumberFormat="1" applyFont="1" applyBorder="1" applyAlignment="1">
      <alignment horizontal="center"/>
    </xf>
    <xf numFmtId="0" fontId="36" fillId="0" borderId="16" xfId="0" applyFont="1" applyBorder="1" applyAlignment="1">
      <alignment horizontal="center" vertical="center"/>
    </xf>
    <xf numFmtId="0" fontId="36" fillId="8" borderId="0" xfId="0" applyFont="1" applyFill="1"/>
    <xf numFmtId="165" fontId="20" fillId="8" borderId="0" xfId="0" applyNumberFormat="1" applyFont="1" applyFill="1" applyAlignment="1">
      <alignment horizontal="right"/>
    </xf>
    <xf numFmtId="164" fontId="20" fillId="8" borderId="0" xfId="0" applyNumberFormat="1" applyFont="1" applyFill="1" applyAlignment="1">
      <alignment horizontal="right"/>
    </xf>
    <xf numFmtId="165" fontId="35" fillId="8" borderId="0" xfId="0" applyNumberFormat="1" applyFont="1" applyFill="1" applyAlignment="1">
      <alignment horizontal="center"/>
    </xf>
    <xf numFmtId="0" fontId="36" fillId="8" borderId="0" xfId="0" applyFont="1" applyFill="1" applyAlignment="1">
      <alignment horizontal="left"/>
    </xf>
    <xf numFmtId="0" fontId="37" fillId="2" borderId="0" xfId="0" applyFont="1" applyFill="1"/>
    <xf numFmtId="0" fontId="27" fillId="8" borderId="14" xfId="0" applyFont="1" applyFill="1" applyBorder="1" applyAlignment="1">
      <alignment horizontal="center"/>
    </xf>
    <xf numFmtId="0" fontId="36" fillId="0" borderId="17" xfId="0" applyFont="1" applyBorder="1"/>
    <xf numFmtId="0" fontId="0" fillId="0" borderId="40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165" fontId="20" fillId="8" borderId="19" xfId="0" applyNumberFormat="1" applyFont="1" applyFill="1" applyBorder="1"/>
    <xf numFmtId="165" fontId="20" fillId="8" borderId="18" xfId="0" applyNumberFormat="1" applyFont="1" applyFill="1" applyBorder="1"/>
    <xf numFmtId="0" fontId="36" fillId="8" borderId="21" xfId="0" applyFont="1" applyFill="1" applyBorder="1"/>
    <xf numFmtId="0" fontId="36" fillId="0" borderId="24" xfId="0" applyFont="1" applyBorder="1"/>
    <xf numFmtId="0" fontId="0" fillId="0" borderId="41" xfId="0" applyBorder="1"/>
    <xf numFmtId="0" fontId="0" fillId="0" borderId="26" xfId="0" applyBorder="1"/>
    <xf numFmtId="0" fontId="0" fillId="0" borderId="26" xfId="0" applyBorder="1" applyAlignment="1">
      <alignment horizontal="center"/>
    </xf>
    <xf numFmtId="165" fontId="20" fillId="8" borderId="26" xfId="0" applyNumberFormat="1" applyFont="1" applyFill="1" applyBorder="1"/>
    <xf numFmtId="165" fontId="20" fillId="8" borderId="25" xfId="0" applyNumberFormat="1" applyFont="1" applyFill="1" applyBorder="1"/>
    <xf numFmtId="0" fontId="36" fillId="8" borderId="28" xfId="0" applyFont="1" applyFill="1" applyBorder="1"/>
    <xf numFmtId="0" fontId="48" fillId="2" borderId="0" xfId="0" applyFont="1" applyFill="1"/>
    <xf numFmtId="0" fontId="49" fillId="2" borderId="0" xfId="0" applyFont="1" applyFill="1" applyAlignment="1">
      <alignment horizontal="left"/>
    </xf>
    <xf numFmtId="0" fontId="20" fillId="2" borderId="0" xfId="0" applyFont="1" applyFill="1"/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/>
    <xf numFmtId="165" fontId="35" fillId="8" borderId="37" xfId="0" applyNumberFormat="1" applyFont="1" applyFill="1" applyBorder="1" applyAlignment="1">
      <alignment horizontal="center"/>
    </xf>
    <xf numFmtId="165" fontId="35" fillId="8" borderId="38" xfId="0" applyNumberFormat="1" applyFont="1" applyFill="1" applyBorder="1" applyAlignment="1">
      <alignment horizontal="center"/>
    </xf>
    <xf numFmtId="0" fontId="36" fillId="8" borderId="38" xfId="0" applyFont="1" applyFill="1" applyBorder="1" applyAlignment="1">
      <alignment horizontal="center" vertical="center"/>
    </xf>
    <xf numFmtId="0" fontId="36" fillId="8" borderId="29" xfId="0" applyFont="1" applyFill="1" applyBorder="1" applyAlignment="1">
      <alignment horizontal="center" vertical="center"/>
    </xf>
    <xf numFmtId="0" fontId="36" fillId="0" borderId="36" xfId="0" applyFont="1" applyBorder="1"/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 applyAlignment="1">
      <alignment horizontal="center" vertical="center"/>
    </xf>
    <xf numFmtId="0" fontId="3" fillId="6" borderId="14" xfId="1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32" fillId="6" borderId="14" xfId="0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/>
    </xf>
    <xf numFmtId="0" fontId="51" fillId="6" borderId="2" xfId="0" applyFont="1" applyFill="1" applyBorder="1"/>
    <xf numFmtId="0" fontId="51" fillId="6" borderId="1" xfId="0" applyFont="1" applyFill="1" applyBorder="1"/>
    <xf numFmtId="164" fontId="0" fillId="0" borderId="17" xfId="0" applyNumberFormat="1" applyBorder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0" fillId="0" borderId="27" xfId="0" applyNumberFormat="1" applyBorder="1" applyAlignment="1">
      <alignment horizontal="right" vertical="center"/>
    </xf>
    <xf numFmtId="0" fontId="36" fillId="0" borderId="21" xfId="0" applyFont="1" applyBorder="1" applyAlignment="1">
      <alignment horizontal="center" vertical="center"/>
    </xf>
    <xf numFmtId="0" fontId="36" fillId="0" borderId="45" xfId="0" applyFont="1" applyBorder="1"/>
    <xf numFmtId="0" fontId="36" fillId="0" borderId="2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8" borderId="30" xfId="0" applyFont="1" applyFill="1" applyBorder="1" applyAlignment="1">
      <alignment horizontal="center" vertical="center"/>
    </xf>
    <xf numFmtId="165" fontId="47" fillId="0" borderId="30" xfId="0" applyNumberFormat="1" applyFont="1" applyBorder="1" applyAlignment="1">
      <alignment horizontal="center"/>
    </xf>
    <xf numFmtId="165" fontId="35" fillId="0" borderId="29" xfId="0" applyNumberFormat="1" applyFont="1" applyBorder="1" applyAlignment="1">
      <alignment horizontal="center"/>
    </xf>
    <xf numFmtId="0" fontId="46" fillId="0" borderId="18" xfId="0" applyFont="1" applyBorder="1"/>
    <xf numFmtId="0" fontId="46" fillId="0" borderId="25" xfId="0" applyFont="1" applyBorder="1"/>
    <xf numFmtId="0" fontId="1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right"/>
    </xf>
    <xf numFmtId="0" fontId="2" fillId="2" borderId="0" xfId="1" applyFill="1" applyAlignment="1"/>
    <xf numFmtId="0" fontId="3" fillId="6" borderId="3" xfId="1" applyFont="1" applyFill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3" borderId="0" xfId="0" applyFont="1" applyFill="1"/>
    <xf numFmtId="0" fontId="16" fillId="6" borderId="10" xfId="1" applyFont="1" applyFill="1" applyBorder="1" applyAlignment="1">
      <alignment horizontal="center"/>
    </xf>
    <xf numFmtId="0" fontId="16" fillId="6" borderId="5" xfId="1" applyFont="1" applyFill="1" applyBorder="1" applyAlignment="1">
      <alignment horizontal="center"/>
    </xf>
    <xf numFmtId="0" fontId="16" fillId="6" borderId="9" xfId="1" applyFont="1" applyFill="1" applyBorder="1" applyAlignment="1">
      <alignment horizontal="center"/>
    </xf>
    <xf numFmtId="0" fontId="26" fillId="8" borderId="10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center" vertical="center"/>
    </xf>
    <xf numFmtId="0" fontId="29" fillId="8" borderId="4" xfId="0" applyFont="1" applyFill="1" applyBorder="1" applyAlignment="1">
      <alignment horizontal="center" vertical="center"/>
    </xf>
    <xf numFmtId="0" fontId="29" fillId="8" borderId="15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29" fillId="8" borderId="9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30" fillId="8" borderId="22" xfId="0" applyFont="1" applyFill="1" applyBorder="1" applyAlignment="1">
      <alignment horizontal="center" vertical="center"/>
    </xf>
    <xf numFmtId="0" fontId="30" fillId="8" borderId="29" xfId="0" applyFont="1" applyFill="1" applyBorder="1" applyAlignment="1">
      <alignment horizontal="center" vertical="center"/>
    </xf>
    <xf numFmtId="0" fontId="44" fillId="8" borderId="8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2" fillId="6" borderId="3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33" fillId="8" borderId="12" xfId="0" applyFont="1" applyFill="1" applyBorder="1" applyAlignment="1">
      <alignment horizontal="center"/>
    </xf>
    <xf numFmtId="0" fontId="33" fillId="8" borderId="11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4" fontId="50" fillId="2" borderId="0" xfId="0" applyNumberFormat="1" applyFont="1" applyFill="1" applyAlignment="1">
      <alignment horizontal="center"/>
    </xf>
    <xf numFmtId="164" fontId="25" fillId="6" borderId="3" xfId="0" applyNumberFormat="1" applyFont="1" applyFill="1" applyBorder="1" applyAlignment="1">
      <alignment horizontal="center"/>
    </xf>
    <xf numFmtId="164" fontId="25" fillId="6" borderId="1" xfId="0" applyNumberFormat="1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29" fillId="8" borderId="16" xfId="0" applyFont="1" applyFill="1" applyBorder="1" applyAlignment="1">
      <alignment horizontal="center" vertical="center"/>
    </xf>
    <xf numFmtId="164" fontId="19" fillId="8" borderId="0" xfId="0" applyNumberFormat="1" applyFont="1" applyFill="1" applyAlignment="1">
      <alignment horizontal="center" vertical="center"/>
    </xf>
    <xf numFmtId="164" fontId="21" fillId="8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/>
    </xf>
    <xf numFmtId="164" fontId="22" fillId="2" borderId="7" xfId="0" applyNumberFormat="1" applyFont="1" applyFill="1" applyBorder="1" applyAlignment="1">
      <alignment horizontal="center"/>
    </xf>
  </cellXfs>
  <cellStyles count="5">
    <cellStyle name="Encabezado 4" xfId="1" builtinId="19"/>
    <cellStyle name="Normal" xfId="0" builtinId="0"/>
    <cellStyle name="Normal_Hoja2" xfId="3"/>
    <cellStyle name="Normal_Hoja3" xfId="2"/>
    <cellStyle name="Normal_PROGENIES" xfId="4"/>
  </cellStyles>
  <dxfs count="0"/>
  <tableStyles count="0" defaultTableStyle="TableStyleMedium2" defaultPivotStyle="PivotStyleLight16"/>
  <colors>
    <mruColors>
      <color rgb="FF379159"/>
      <color rgb="FF6DA945"/>
      <color rgb="FF5E913B"/>
      <color rgb="FF4B7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426747</xdr:colOff>
      <xdr:row>15</xdr:row>
      <xdr:rowOff>868</xdr:rowOff>
    </xdr:from>
    <xdr:ext cx="184730" cy="937629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1A7368F6-D3EC-4549-B755-4F512B13628D}"/>
            </a:ext>
          </a:extLst>
        </xdr:cNvPr>
        <xdr:cNvSpPr/>
      </xdr:nvSpPr>
      <xdr:spPr>
        <a:xfrm>
          <a:off x="5760747" y="285836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/>
          <a:endParaRPr lang="es-E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709900</xdr:colOff>
      <xdr:row>14</xdr:row>
      <xdr:rowOff>34205</xdr:rowOff>
    </xdr:from>
    <xdr:ext cx="5693546" cy="1750864"/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7BD8F604-747D-4E76-AEF0-63054F649330}"/>
            </a:ext>
          </a:extLst>
        </xdr:cNvPr>
        <xdr:cNvSpPr/>
      </xdr:nvSpPr>
      <xdr:spPr>
        <a:xfrm>
          <a:off x="1471900" y="2701205"/>
          <a:ext cx="5693546" cy="175086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0"/>
          <a:r>
            <a:rPr lang="es-ES" sz="5400" b="0" i="1" kern="10" cap="none" spc="0">
              <a:ln w="0"/>
              <a:solidFill>
                <a:srgbClr val="379159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AGROPECRUZ</a:t>
          </a:r>
        </a:p>
        <a:p>
          <a:pPr algn="ctr" rtl="0"/>
          <a:r>
            <a:rPr lang="es-ES" sz="5400" b="0" i="1" kern="10" cap="none" spc="0">
              <a:ln w="0"/>
              <a:solidFill>
                <a:srgbClr val="379159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Rockwell Extra Bold" pitchFamily="18" charset="0"/>
              <a:cs typeface="Times New Roman"/>
            </a:rPr>
            <a:t>2025</a:t>
          </a:r>
          <a:endParaRPr lang="es-ES" sz="5400" b="0" cap="none" spc="0">
            <a:ln w="0"/>
            <a:solidFill>
              <a:srgbClr val="379159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F35"/>
  <sheetViews>
    <sheetView tabSelected="1" workbookViewId="0"/>
  </sheetViews>
  <sheetFormatPr baseColWidth="10" defaultRowHeight="15" x14ac:dyDescent="0.25"/>
  <cols>
    <col min="1" max="16384" width="11.42578125" style="1"/>
  </cols>
  <sheetData>
    <row r="1" spans="1:1" x14ac:dyDescent="0.25">
      <c r="A1" s="3"/>
    </row>
    <row r="35" spans="2:6" x14ac:dyDescent="0.25">
      <c r="B35" s="209" t="s">
        <v>0</v>
      </c>
      <c r="C35" s="210"/>
      <c r="D35" s="210"/>
      <c r="E35" s="210"/>
      <c r="F35" s="210"/>
    </row>
  </sheetData>
  <sheetProtection algorithmName="SHA-512" hashValue="TmRDRchQ+qyy5BcjXHoKTMlga+6pSEXFQTcIe5wkgesaIdQ5Whf7RWNbtDHyknME+LjW2av6tAVJ1ptKFGHrtQ==" saltValue="hjWrwO+Qh3N358hJ3NjHLg==" spinCount="100000" sheet="1" objects="1" scenarios="1"/>
  <mergeCells count="1">
    <mergeCell ref="B35:F3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2:F93"/>
  <sheetViews>
    <sheetView workbookViewId="0">
      <selection activeCell="J25" sqref="J25"/>
    </sheetView>
  </sheetViews>
  <sheetFormatPr baseColWidth="10" defaultColWidth="11.42578125" defaultRowHeight="15" x14ac:dyDescent="0.25"/>
  <cols>
    <col min="1" max="1" width="4" style="1" customWidth="1"/>
    <col min="2" max="2" width="3" style="1" customWidth="1"/>
    <col min="3" max="3" width="33.85546875" style="1" bestFit="1" customWidth="1"/>
    <col min="4" max="4" width="23.7109375" style="1" bestFit="1" customWidth="1"/>
    <col min="5" max="6" width="11.5703125" style="1" customWidth="1"/>
    <col min="7" max="16384" width="11.42578125" style="1"/>
  </cols>
  <sheetData>
    <row r="2" spans="2:6" ht="24" thickBot="1" x14ac:dyDescent="0.4">
      <c r="C2" s="202" t="s">
        <v>7</v>
      </c>
      <c r="D2" s="202" t="s">
        <v>1427</v>
      </c>
    </row>
    <row r="3" spans="2:6" ht="15.75" thickBot="1" x14ac:dyDescent="0.3">
      <c r="C3" s="207" t="s">
        <v>1503</v>
      </c>
      <c r="D3" s="181" t="s">
        <v>1460</v>
      </c>
      <c r="E3" s="208" t="s">
        <v>1462</v>
      </c>
      <c r="F3" s="181" t="s">
        <v>1461</v>
      </c>
    </row>
    <row r="4" spans="2:6" x14ac:dyDescent="0.25">
      <c r="B4" s="1">
        <v>1</v>
      </c>
      <c r="C4" s="1" t="s">
        <v>63</v>
      </c>
      <c r="D4" s="1" t="s">
        <v>1463</v>
      </c>
      <c r="E4" s="1">
        <v>16</v>
      </c>
      <c r="F4" s="1">
        <v>1501</v>
      </c>
    </row>
    <row r="5" spans="2:6" x14ac:dyDescent="0.25">
      <c r="B5" s="1">
        <v>2</v>
      </c>
      <c r="C5" s="1" t="s">
        <v>72</v>
      </c>
      <c r="D5" s="1" t="s">
        <v>1465</v>
      </c>
      <c r="E5" s="1">
        <v>11</v>
      </c>
      <c r="F5" s="1">
        <v>598</v>
      </c>
    </row>
    <row r="6" spans="2:6" x14ac:dyDescent="0.25">
      <c r="B6" s="1">
        <v>3</v>
      </c>
      <c r="C6" s="1" t="s">
        <v>78</v>
      </c>
      <c r="D6" s="1" t="s">
        <v>1466</v>
      </c>
      <c r="E6" s="1">
        <v>16</v>
      </c>
      <c r="F6" s="1">
        <v>567</v>
      </c>
    </row>
    <row r="7" spans="2:6" x14ac:dyDescent="0.25">
      <c r="B7" s="1">
        <v>4</v>
      </c>
      <c r="C7" s="18" t="s">
        <v>77</v>
      </c>
      <c r="D7" s="1" t="s">
        <v>1790</v>
      </c>
      <c r="E7" s="1">
        <v>9</v>
      </c>
      <c r="F7" s="1">
        <v>387</v>
      </c>
    </row>
    <row r="8" spans="2:6" x14ac:dyDescent="0.25">
      <c r="B8" s="1">
        <v>5</v>
      </c>
      <c r="C8" s="18" t="s">
        <v>68</v>
      </c>
      <c r="D8" s="1" t="s">
        <v>1792</v>
      </c>
      <c r="E8" s="1">
        <v>4</v>
      </c>
      <c r="F8" s="1">
        <v>147</v>
      </c>
    </row>
    <row r="9" spans="2:6" x14ac:dyDescent="0.25">
      <c r="B9" s="1">
        <v>6</v>
      </c>
      <c r="C9" s="1" t="s">
        <v>1467</v>
      </c>
      <c r="D9" s="1" t="s">
        <v>1468</v>
      </c>
      <c r="E9" s="1">
        <v>1</v>
      </c>
      <c r="F9" s="1">
        <v>16</v>
      </c>
    </row>
    <row r="10" spans="2:6" x14ac:dyDescent="0.25">
      <c r="B10" s="1">
        <v>7</v>
      </c>
      <c r="C10" s="1" t="s">
        <v>96</v>
      </c>
      <c r="D10" s="1" t="s">
        <v>1464</v>
      </c>
      <c r="E10" s="1">
        <v>2</v>
      </c>
      <c r="F10" s="1">
        <v>9</v>
      </c>
    </row>
    <row r="12" spans="2:6" ht="24" thickBot="1" x14ac:dyDescent="0.4">
      <c r="C12" s="202" t="s">
        <v>7</v>
      </c>
      <c r="D12" s="202" t="s">
        <v>1439</v>
      </c>
    </row>
    <row r="13" spans="2:6" ht="15.75" thickBot="1" x14ac:dyDescent="0.3">
      <c r="C13" s="207" t="s">
        <v>1503</v>
      </c>
      <c r="D13" s="181" t="s">
        <v>1460</v>
      </c>
      <c r="E13" s="208" t="s">
        <v>1462</v>
      </c>
      <c r="F13" s="181" t="s">
        <v>1461</v>
      </c>
    </row>
    <row r="14" spans="2:6" x14ac:dyDescent="0.25">
      <c r="B14" s="1">
        <v>1</v>
      </c>
      <c r="C14" s="1" t="s">
        <v>248</v>
      </c>
      <c r="D14" s="1" t="s">
        <v>1469</v>
      </c>
      <c r="E14" s="1">
        <v>16</v>
      </c>
      <c r="F14" s="1">
        <v>1841</v>
      </c>
    </row>
    <row r="15" spans="2:6" x14ac:dyDescent="0.25">
      <c r="B15" s="1">
        <v>2</v>
      </c>
      <c r="C15" s="1" t="s">
        <v>242</v>
      </c>
      <c r="D15" s="1" t="s">
        <v>1504</v>
      </c>
      <c r="E15" s="1">
        <v>16</v>
      </c>
      <c r="F15" s="1">
        <v>1235</v>
      </c>
    </row>
    <row r="16" spans="2:6" x14ac:dyDescent="0.25">
      <c r="B16" s="1">
        <v>3</v>
      </c>
      <c r="C16" s="1" t="s">
        <v>246</v>
      </c>
      <c r="D16" s="1" t="s">
        <v>1471</v>
      </c>
      <c r="E16" s="1">
        <v>12</v>
      </c>
      <c r="F16" s="1">
        <v>704</v>
      </c>
    </row>
    <row r="17" spans="2:6" x14ac:dyDescent="0.25">
      <c r="B17" s="1">
        <v>4</v>
      </c>
      <c r="C17" s="44" t="s">
        <v>282</v>
      </c>
      <c r="D17" s="1" t="s">
        <v>1794</v>
      </c>
      <c r="E17" s="1">
        <v>5</v>
      </c>
      <c r="F17" s="1">
        <v>343</v>
      </c>
    </row>
    <row r="18" spans="2:6" x14ac:dyDescent="0.25">
      <c r="B18" s="1">
        <v>5</v>
      </c>
      <c r="C18" s="44" t="s">
        <v>302</v>
      </c>
      <c r="D18" s="1" t="s">
        <v>1796</v>
      </c>
      <c r="E18" s="1">
        <v>3</v>
      </c>
      <c r="F18" s="1">
        <v>140</v>
      </c>
    </row>
    <row r="19" spans="2:6" x14ac:dyDescent="0.25">
      <c r="B19" s="1">
        <v>6</v>
      </c>
      <c r="C19" s="1" t="s">
        <v>239</v>
      </c>
      <c r="D19" s="1" t="s">
        <v>1472</v>
      </c>
      <c r="E19" s="1">
        <v>3</v>
      </c>
      <c r="F19" s="1">
        <v>60</v>
      </c>
    </row>
    <row r="20" spans="2:6" x14ac:dyDescent="0.25">
      <c r="B20" s="1">
        <v>7</v>
      </c>
      <c r="C20" s="1" t="s">
        <v>1505</v>
      </c>
      <c r="D20" s="1" t="s">
        <v>1506</v>
      </c>
      <c r="E20" s="1">
        <v>2</v>
      </c>
      <c r="F20" s="1">
        <v>52</v>
      </c>
    </row>
    <row r="21" spans="2:6" x14ac:dyDescent="0.25">
      <c r="B21" s="1">
        <v>8</v>
      </c>
      <c r="C21" s="1" t="s">
        <v>1799</v>
      </c>
      <c r="D21" s="1" t="s">
        <v>1800</v>
      </c>
      <c r="E21" s="1">
        <v>1</v>
      </c>
      <c r="F21" s="1">
        <v>20</v>
      </c>
    </row>
    <row r="22" spans="2:6" x14ac:dyDescent="0.25">
      <c r="B22" s="1">
        <v>9</v>
      </c>
      <c r="C22" s="44" t="s">
        <v>299</v>
      </c>
      <c r="D22" s="1" t="s">
        <v>1477</v>
      </c>
      <c r="E22" s="1">
        <v>1</v>
      </c>
      <c r="F22" s="1">
        <v>16</v>
      </c>
    </row>
    <row r="23" spans="2:6" x14ac:dyDescent="0.25">
      <c r="B23" s="1">
        <v>9</v>
      </c>
      <c r="C23" s="1" t="s">
        <v>1797</v>
      </c>
      <c r="D23" s="1" t="s">
        <v>1798</v>
      </c>
      <c r="E23" s="1">
        <v>1</v>
      </c>
      <c r="F23" s="1">
        <v>16</v>
      </c>
    </row>
    <row r="25" spans="2:6" ht="24" thickBot="1" x14ac:dyDescent="0.4">
      <c r="C25" s="202" t="s">
        <v>7</v>
      </c>
      <c r="D25" s="202" t="s">
        <v>1473</v>
      </c>
    </row>
    <row r="26" spans="2:6" ht="15.75" thickBot="1" x14ac:dyDescent="0.3">
      <c r="C26" s="207" t="s">
        <v>1503</v>
      </c>
      <c r="D26" s="181" t="s">
        <v>1460</v>
      </c>
      <c r="E26" s="208" t="s">
        <v>1462</v>
      </c>
      <c r="F26" s="181" t="s">
        <v>1461</v>
      </c>
    </row>
    <row r="27" spans="2:6" x14ac:dyDescent="0.25">
      <c r="B27" s="1">
        <v>1</v>
      </c>
      <c r="C27" s="1" t="s">
        <v>411</v>
      </c>
      <c r="D27" s="1" t="s">
        <v>1474</v>
      </c>
      <c r="E27" s="1">
        <v>16</v>
      </c>
      <c r="F27" s="1">
        <v>2212</v>
      </c>
    </row>
    <row r="28" spans="2:6" x14ac:dyDescent="0.25">
      <c r="B28" s="1">
        <v>2</v>
      </c>
      <c r="C28" s="1" t="s">
        <v>413</v>
      </c>
      <c r="D28" s="1" t="s">
        <v>1476</v>
      </c>
      <c r="E28" s="1">
        <v>7</v>
      </c>
      <c r="F28" s="1">
        <v>688</v>
      </c>
    </row>
    <row r="29" spans="2:6" x14ac:dyDescent="0.25">
      <c r="B29" s="1">
        <v>3</v>
      </c>
      <c r="C29" s="1" t="s">
        <v>416</v>
      </c>
      <c r="D29" s="1" t="s">
        <v>1475</v>
      </c>
      <c r="E29" s="1">
        <v>11</v>
      </c>
      <c r="F29" s="1">
        <v>620</v>
      </c>
    </row>
    <row r="30" spans="2:6" x14ac:dyDescent="0.25">
      <c r="B30" s="1">
        <v>4</v>
      </c>
      <c r="C30" s="1" t="s">
        <v>248</v>
      </c>
      <c r="D30" s="1" t="s">
        <v>1469</v>
      </c>
      <c r="E30" s="1">
        <v>4</v>
      </c>
      <c r="F30" s="1">
        <v>360</v>
      </c>
    </row>
    <row r="31" spans="2:6" x14ac:dyDescent="0.25">
      <c r="B31" s="1">
        <v>5</v>
      </c>
      <c r="C31" s="44" t="s">
        <v>1725</v>
      </c>
      <c r="D31" s="1" t="s">
        <v>1728</v>
      </c>
      <c r="E31" s="1">
        <v>10</v>
      </c>
      <c r="F31" s="1">
        <v>356</v>
      </c>
    </row>
    <row r="32" spans="2:6" x14ac:dyDescent="0.25">
      <c r="B32" s="1">
        <v>6</v>
      </c>
      <c r="C32" s="1" t="s">
        <v>1505</v>
      </c>
      <c r="D32" s="1" t="s">
        <v>1506</v>
      </c>
      <c r="E32" s="1">
        <v>1</v>
      </c>
      <c r="F32" s="1">
        <v>180</v>
      </c>
    </row>
    <row r="33" spans="2:6" x14ac:dyDescent="0.25">
      <c r="B33" s="1">
        <v>7</v>
      </c>
      <c r="C33" s="1" t="s">
        <v>246</v>
      </c>
      <c r="D33" s="1" t="s">
        <v>1471</v>
      </c>
      <c r="E33" s="1">
        <v>3</v>
      </c>
      <c r="F33" s="1">
        <v>120</v>
      </c>
    </row>
    <row r="34" spans="2:6" x14ac:dyDescent="0.25">
      <c r="B34" s="1">
        <v>8</v>
      </c>
      <c r="C34" s="1" t="s">
        <v>242</v>
      </c>
      <c r="D34" s="1" t="s">
        <v>1504</v>
      </c>
      <c r="E34" s="1">
        <v>2</v>
      </c>
      <c r="F34" s="1">
        <v>80</v>
      </c>
    </row>
    <row r="35" spans="2:6" x14ac:dyDescent="0.25">
      <c r="B35" s="1">
        <v>8</v>
      </c>
      <c r="C35" s="44" t="s">
        <v>282</v>
      </c>
      <c r="D35" s="1" t="s">
        <v>1794</v>
      </c>
      <c r="E35" s="1">
        <v>3</v>
      </c>
      <c r="F35" s="1">
        <v>80</v>
      </c>
    </row>
    <row r="36" spans="2:6" x14ac:dyDescent="0.25">
      <c r="B36" s="1">
        <v>8</v>
      </c>
      <c r="C36" s="1" t="s">
        <v>1802</v>
      </c>
      <c r="D36" s="1" t="s">
        <v>1803</v>
      </c>
      <c r="E36" s="1">
        <v>2</v>
      </c>
      <c r="F36" s="1">
        <v>80</v>
      </c>
    </row>
    <row r="37" spans="2:6" x14ac:dyDescent="0.25">
      <c r="B37" s="1">
        <v>9</v>
      </c>
      <c r="C37" s="1" t="s">
        <v>1799</v>
      </c>
      <c r="D37" s="1" t="s">
        <v>1800</v>
      </c>
      <c r="E37" s="1">
        <v>1</v>
      </c>
      <c r="F37" s="1">
        <v>60</v>
      </c>
    </row>
    <row r="38" spans="2:6" x14ac:dyDescent="0.25">
      <c r="B38" s="1">
        <v>9</v>
      </c>
      <c r="C38" s="1" t="s">
        <v>239</v>
      </c>
      <c r="D38" s="1" t="s">
        <v>1472</v>
      </c>
      <c r="E38" s="1">
        <v>4</v>
      </c>
      <c r="F38" s="1">
        <v>60</v>
      </c>
    </row>
    <row r="40" spans="2:6" ht="24" thickBot="1" x14ac:dyDescent="0.4">
      <c r="C40" s="202" t="s">
        <v>7</v>
      </c>
      <c r="D40" s="202" t="s">
        <v>39</v>
      </c>
    </row>
    <row r="41" spans="2:6" ht="15.75" thickBot="1" x14ac:dyDescent="0.3">
      <c r="B41" s="206"/>
      <c r="C41" s="207" t="s">
        <v>1503</v>
      </c>
      <c r="D41" s="181" t="s">
        <v>1460</v>
      </c>
      <c r="E41" s="208" t="s">
        <v>1462</v>
      </c>
      <c r="F41" s="181" t="s">
        <v>1461</v>
      </c>
    </row>
    <row r="42" spans="2:6" x14ac:dyDescent="0.25">
      <c r="B42" s="1">
        <v>1</v>
      </c>
      <c r="C42" s="1" t="s">
        <v>38</v>
      </c>
      <c r="D42" s="1" t="s">
        <v>38</v>
      </c>
      <c r="E42" s="1">
        <v>12</v>
      </c>
      <c r="F42" s="1">
        <v>840</v>
      </c>
    </row>
    <row r="43" spans="2:6" x14ac:dyDescent="0.25">
      <c r="B43" s="1">
        <v>2</v>
      </c>
      <c r="C43" s="1" t="s">
        <v>40</v>
      </c>
      <c r="D43" s="1" t="s">
        <v>1478</v>
      </c>
      <c r="E43" s="1">
        <v>16</v>
      </c>
      <c r="F43" s="1">
        <v>725</v>
      </c>
    </row>
    <row r="44" spans="2:6" x14ac:dyDescent="0.25">
      <c r="B44" s="1">
        <v>3</v>
      </c>
      <c r="C44" s="1" t="s">
        <v>605</v>
      </c>
      <c r="D44" s="1" t="s">
        <v>1482</v>
      </c>
      <c r="E44" s="1">
        <v>11</v>
      </c>
      <c r="F44" s="1">
        <v>496</v>
      </c>
    </row>
    <row r="45" spans="2:6" x14ac:dyDescent="0.25">
      <c r="B45" s="1">
        <v>4</v>
      </c>
      <c r="C45" s="1" t="s">
        <v>1507</v>
      </c>
      <c r="D45" s="1" t="s">
        <v>1508</v>
      </c>
      <c r="E45" s="1">
        <v>5</v>
      </c>
      <c r="F45" s="1">
        <v>394</v>
      </c>
    </row>
    <row r="46" spans="2:6" x14ac:dyDescent="0.25">
      <c r="B46" s="1">
        <v>5</v>
      </c>
      <c r="C46" s="1" t="s">
        <v>602</v>
      </c>
      <c r="D46" s="1" t="s">
        <v>1480</v>
      </c>
      <c r="E46" s="1">
        <v>8</v>
      </c>
      <c r="F46" s="1">
        <v>372</v>
      </c>
    </row>
    <row r="47" spans="2:6" x14ac:dyDescent="0.25">
      <c r="B47" s="1">
        <v>6</v>
      </c>
      <c r="C47" s="1" t="s">
        <v>587</v>
      </c>
      <c r="D47" s="1" t="s">
        <v>1479</v>
      </c>
      <c r="E47" s="1">
        <v>8</v>
      </c>
      <c r="F47" s="1">
        <v>356</v>
      </c>
    </row>
    <row r="48" spans="2:6" x14ac:dyDescent="0.25">
      <c r="B48" s="1">
        <v>7</v>
      </c>
      <c r="C48" s="1" t="s">
        <v>617</v>
      </c>
      <c r="D48" s="1" t="s">
        <v>1488</v>
      </c>
      <c r="E48" s="1">
        <v>5</v>
      </c>
      <c r="F48" s="1">
        <v>340</v>
      </c>
    </row>
    <row r="49" spans="2:6" x14ac:dyDescent="0.25">
      <c r="B49" s="1">
        <v>8</v>
      </c>
      <c r="C49" s="1" t="s">
        <v>42</v>
      </c>
      <c r="D49" s="1" t="s">
        <v>1487</v>
      </c>
      <c r="E49" s="1">
        <v>7</v>
      </c>
      <c r="F49" s="1">
        <v>304</v>
      </c>
    </row>
    <row r="50" spans="2:6" x14ac:dyDescent="0.25">
      <c r="B50" s="1">
        <v>9</v>
      </c>
      <c r="C50" s="1" t="s">
        <v>592</v>
      </c>
      <c r="D50" s="1" t="s">
        <v>1805</v>
      </c>
      <c r="E50" s="1">
        <v>8</v>
      </c>
      <c r="F50" s="1">
        <v>272</v>
      </c>
    </row>
    <row r="51" spans="2:6" x14ac:dyDescent="0.25">
      <c r="B51" s="1">
        <v>10</v>
      </c>
      <c r="C51" s="1" t="s">
        <v>601</v>
      </c>
      <c r="D51" s="1" t="s">
        <v>1483</v>
      </c>
      <c r="E51" s="1">
        <v>8</v>
      </c>
      <c r="F51" s="1">
        <v>211</v>
      </c>
    </row>
    <row r="52" spans="2:6" x14ac:dyDescent="0.25">
      <c r="B52" s="1">
        <v>11</v>
      </c>
      <c r="C52" s="1" t="s">
        <v>590</v>
      </c>
      <c r="D52" s="1" t="s">
        <v>1481</v>
      </c>
      <c r="E52" s="1">
        <v>8</v>
      </c>
      <c r="F52" s="1">
        <v>164</v>
      </c>
    </row>
    <row r="53" spans="2:6" x14ac:dyDescent="0.25">
      <c r="B53" s="1">
        <v>12</v>
      </c>
      <c r="C53" s="1" t="s">
        <v>598</v>
      </c>
      <c r="D53" s="1" t="s">
        <v>1484</v>
      </c>
      <c r="E53" s="1">
        <v>3</v>
      </c>
      <c r="F53" s="1">
        <v>136</v>
      </c>
    </row>
    <row r="54" spans="2:6" x14ac:dyDescent="0.25">
      <c r="B54" s="1">
        <v>13</v>
      </c>
      <c r="C54" s="1" t="s">
        <v>1509</v>
      </c>
      <c r="D54" s="1" t="s">
        <v>1510</v>
      </c>
      <c r="E54" s="1">
        <v>1</v>
      </c>
      <c r="F54" s="1">
        <v>88</v>
      </c>
    </row>
    <row r="55" spans="2:6" x14ac:dyDescent="0.25">
      <c r="B55" s="1">
        <v>14</v>
      </c>
      <c r="C55" s="1" t="s">
        <v>584</v>
      </c>
      <c r="D55" s="1" t="s">
        <v>1486</v>
      </c>
      <c r="E55" s="1">
        <v>6</v>
      </c>
      <c r="F55" s="1">
        <v>45</v>
      </c>
    </row>
    <row r="56" spans="2:6" x14ac:dyDescent="0.25">
      <c r="B56" s="1">
        <v>15</v>
      </c>
      <c r="C56" s="1" t="s">
        <v>742</v>
      </c>
      <c r="D56" s="1" t="s">
        <v>1804</v>
      </c>
      <c r="E56" s="1">
        <v>2</v>
      </c>
      <c r="F56" s="1">
        <v>24</v>
      </c>
    </row>
    <row r="57" spans="2:6" x14ac:dyDescent="0.25">
      <c r="B57" s="203"/>
      <c r="C57" s="204"/>
      <c r="D57" s="204"/>
      <c r="E57" s="205"/>
      <c r="F57" s="205"/>
    </row>
    <row r="58" spans="2:6" ht="24" thickBot="1" x14ac:dyDescent="0.4">
      <c r="B58" s="203"/>
      <c r="C58" s="202" t="s">
        <v>7</v>
      </c>
      <c r="D58" s="202" t="s">
        <v>25</v>
      </c>
    </row>
    <row r="59" spans="2:6" ht="15.75" thickBot="1" x14ac:dyDescent="0.3">
      <c r="C59" s="207" t="s">
        <v>1503</v>
      </c>
      <c r="D59" s="181" t="s">
        <v>1460</v>
      </c>
      <c r="E59" s="208" t="s">
        <v>1462</v>
      </c>
      <c r="F59" s="181" t="s">
        <v>1461</v>
      </c>
    </row>
    <row r="60" spans="2:6" x14ac:dyDescent="0.25">
      <c r="B60" s="1">
        <v>1</v>
      </c>
      <c r="C60" s="1" t="s">
        <v>1</v>
      </c>
      <c r="D60" s="1" t="s">
        <v>1489</v>
      </c>
      <c r="E60" s="1">
        <v>16</v>
      </c>
      <c r="F60" s="1">
        <v>1260</v>
      </c>
    </row>
    <row r="61" spans="2:6" x14ac:dyDescent="0.25">
      <c r="B61" s="1">
        <v>2</v>
      </c>
      <c r="C61" s="1" t="s">
        <v>10</v>
      </c>
      <c r="D61" s="1" t="s">
        <v>1490</v>
      </c>
      <c r="E61" s="1">
        <v>16</v>
      </c>
      <c r="F61" s="1">
        <v>1252</v>
      </c>
    </row>
    <row r="62" spans="2:6" x14ac:dyDescent="0.25">
      <c r="B62" s="1">
        <v>3</v>
      </c>
      <c r="C62" s="1" t="s">
        <v>63</v>
      </c>
      <c r="D62" s="1" t="s">
        <v>1463</v>
      </c>
      <c r="E62" s="1">
        <v>16</v>
      </c>
      <c r="F62" s="1">
        <v>710</v>
      </c>
    </row>
    <row r="63" spans="2:6" x14ac:dyDescent="0.25">
      <c r="B63" s="1">
        <v>4</v>
      </c>
      <c r="C63" s="1" t="s">
        <v>817</v>
      </c>
      <c r="D63" s="1" t="s">
        <v>1493</v>
      </c>
      <c r="E63" s="1">
        <v>16</v>
      </c>
      <c r="F63" s="1">
        <v>558</v>
      </c>
    </row>
    <row r="64" spans="2:6" x14ac:dyDescent="0.25">
      <c r="B64" s="1">
        <v>5</v>
      </c>
      <c r="C64" s="1" t="s">
        <v>27</v>
      </c>
      <c r="D64" s="1" t="s">
        <v>1485</v>
      </c>
      <c r="E64" s="1">
        <v>10</v>
      </c>
      <c r="F64" s="1">
        <v>327</v>
      </c>
    </row>
    <row r="65" spans="2:6" x14ac:dyDescent="0.25">
      <c r="B65" s="1">
        <v>6</v>
      </c>
      <c r="C65" s="1" t="s">
        <v>1808</v>
      </c>
      <c r="D65" s="1" t="s">
        <v>1809</v>
      </c>
      <c r="E65" s="1">
        <v>1</v>
      </c>
      <c r="F65" s="1">
        <v>144</v>
      </c>
    </row>
    <row r="66" spans="2:6" x14ac:dyDescent="0.25">
      <c r="B66" s="1">
        <v>7</v>
      </c>
      <c r="C66" s="1" t="s">
        <v>832</v>
      </c>
      <c r="D66" s="1" t="s">
        <v>1491</v>
      </c>
      <c r="E66" s="1">
        <v>6</v>
      </c>
      <c r="F66" s="1">
        <v>104</v>
      </c>
    </row>
    <row r="67" spans="2:6" x14ac:dyDescent="0.25">
      <c r="B67" s="1">
        <v>8</v>
      </c>
      <c r="C67" s="1" t="s">
        <v>841</v>
      </c>
      <c r="D67" s="1" t="s">
        <v>1496</v>
      </c>
      <c r="E67" s="1">
        <v>4</v>
      </c>
      <c r="F67" s="1">
        <v>66</v>
      </c>
    </row>
    <row r="68" spans="2:6" x14ac:dyDescent="0.25">
      <c r="B68" s="1">
        <v>9</v>
      </c>
      <c r="C68" s="1" t="s">
        <v>814</v>
      </c>
      <c r="D68" s="1" t="s">
        <v>1511</v>
      </c>
      <c r="E68" s="1">
        <v>2</v>
      </c>
      <c r="F68" s="1">
        <v>36</v>
      </c>
    </row>
    <row r="69" spans="2:6" x14ac:dyDescent="0.25">
      <c r="B69" s="1">
        <v>10</v>
      </c>
      <c r="C69" s="1" t="s">
        <v>72</v>
      </c>
      <c r="D69" s="1" t="s">
        <v>1465</v>
      </c>
      <c r="E69" s="1">
        <v>1</v>
      </c>
      <c r="F69" s="1">
        <v>28</v>
      </c>
    </row>
    <row r="70" spans="2:6" x14ac:dyDescent="0.25">
      <c r="B70" s="1">
        <v>11</v>
      </c>
      <c r="C70" s="1" t="s">
        <v>961</v>
      </c>
      <c r="D70" s="1" t="s">
        <v>1807</v>
      </c>
      <c r="E70" s="1">
        <v>2</v>
      </c>
      <c r="F70" s="1">
        <v>24</v>
      </c>
    </row>
    <row r="71" spans="2:6" x14ac:dyDescent="0.25">
      <c r="B71" s="1">
        <v>12</v>
      </c>
      <c r="C71" s="1" t="s">
        <v>851</v>
      </c>
      <c r="D71" s="1" t="s">
        <v>1497</v>
      </c>
      <c r="E71" s="1">
        <v>1</v>
      </c>
      <c r="F71" s="1">
        <v>22</v>
      </c>
    </row>
    <row r="72" spans="2:6" x14ac:dyDescent="0.25">
      <c r="B72" s="1">
        <v>13</v>
      </c>
      <c r="C72" s="1" t="s">
        <v>836</v>
      </c>
      <c r="D72" s="1" t="s">
        <v>1495</v>
      </c>
      <c r="E72" s="1">
        <v>1</v>
      </c>
      <c r="F72" s="1">
        <v>20</v>
      </c>
    </row>
    <row r="74" spans="2:6" ht="24" thickBot="1" x14ac:dyDescent="0.4">
      <c r="B74" s="203"/>
      <c r="C74" s="202" t="s">
        <v>7</v>
      </c>
      <c r="D74" s="202" t="s">
        <v>2</v>
      </c>
    </row>
    <row r="75" spans="2:6" ht="15.75" thickBot="1" x14ac:dyDescent="0.3">
      <c r="C75" s="207" t="s">
        <v>1503</v>
      </c>
      <c r="D75" s="181" t="s">
        <v>1460</v>
      </c>
      <c r="E75" s="208" t="s">
        <v>1462</v>
      </c>
      <c r="F75" s="181" t="s">
        <v>1461</v>
      </c>
    </row>
    <row r="76" spans="2:6" x14ac:dyDescent="0.25">
      <c r="B76" s="1">
        <v>1</v>
      </c>
      <c r="C76" s="1" t="s">
        <v>1</v>
      </c>
      <c r="D76" s="1" t="s">
        <v>1489</v>
      </c>
      <c r="E76" s="1">
        <v>16</v>
      </c>
      <c r="F76" s="1">
        <v>1367</v>
      </c>
    </row>
    <row r="77" spans="2:6" x14ac:dyDescent="0.25">
      <c r="B77" s="1">
        <v>2</v>
      </c>
      <c r="C77" s="1" t="s">
        <v>1056</v>
      </c>
      <c r="D77" s="1" t="s">
        <v>1498</v>
      </c>
      <c r="E77" s="1">
        <v>16</v>
      </c>
      <c r="F77" s="1">
        <v>976</v>
      </c>
    </row>
    <row r="78" spans="2:6" x14ac:dyDescent="0.25">
      <c r="B78" s="1">
        <v>3</v>
      </c>
      <c r="C78" s="1" t="s">
        <v>63</v>
      </c>
      <c r="D78" s="1" t="s">
        <v>1463</v>
      </c>
      <c r="E78" s="1">
        <v>16</v>
      </c>
      <c r="F78" s="1">
        <v>720</v>
      </c>
    </row>
    <row r="79" spans="2:6" x14ac:dyDescent="0.25">
      <c r="B79" s="1">
        <v>4</v>
      </c>
      <c r="C79" s="1" t="s">
        <v>817</v>
      </c>
      <c r="D79" s="1" t="s">
        <v>1493</v>
      </c>
      <c r="E79" s="1">
        <v>16</v>
      </c>
      <c r="F79" s="1">
        <v>562</v>
      </c>
    </row>
    <row r="80" spans="2:6" x14ac:dyDescent="0.25">
      <c r="B80" s="1">
        <v>5</v>
      </c>
      <c r="C80" s="1" t="s">
        <v>10</v>
      </c>
      <c r="D80" s="1" t="s">
        <v>1490</v>
      </c>
      <c r="E80" s="1">
        <v>16</v>
      </c>
      <c r="F80" s="1">
        <v>482</v>
      </c>
    </row>
    <row r="81" spans="2:6" x14ac:dyDescent="0.25">
      <c r="B81" s="1">
        <v>6</v>
      </c>
      <c r="C81" s="1" t="s">
        <v>1047</v>
      </c>
      <c r="D81" s="1" t="s">
        <v>1499</v>
      </c>
      <c r="E81" s="1">
        <v>7</v>
      </c>
      <c r="F81" s="1">
        <v>368</v>
      </c>
    </row>
    <row r="82" spans="2:6" x14ac:dyDescent="0.25">
      <c r="B82" s="1">
        <v>7</v>
      </c>
      <c r="C82" s="1" t="s">
        <v>23</v>
      </c>
      <c r="D82" s="1" t="s">
        <v>1501</v>
      </c>
      <c r="E82" s="1">
        <v>9</v>
      </c>
      <c r="F82" s="1">
        <v>138</v>
      </c>
    </row>
    <row r="83" spans="2:6" x14ac:dyDescent="0.25">
      <c r="B83" s="1">
        <v>8</v>
      </c>
      <c r="C83" s="1" t="s">
        <v>832</v>
      </c>
      <c r="D83" s="1" t="s">
        <v>1491</v>
      </c>
      <c r="E83" s="1">
        <v>14</v>
      </c>
      <c r="F83" s="1">
        <v>128</v>
      </c>
    </row>
    <row r="84" spans="2:6" x14ac:dyDescent="0.25">
      <c r="B84" s="1">
        <v>9</v>
      </c>
      <c r="C84" s="1" t="s">
        <v>814</v>
      </c>
      <c r="D84" s="1" t="s">
        <v>1511</v>
      </c>
      <c r="E84" s="1">
        <v>9</v>
      </c>
      <c r="F84" s="1">
        <v>123</v>
      </c>
    </row>
    <row r="85" spans="2:6" x14ac:dyDescent="0.25">
      <c r="B85" s="1">
        <v>10</v>
      </c>
      <c r="C85" s="1" t="s">
        <v>18</v>
      </c>
      <c r="D85" s="1" t="s">
        <v>1810</v>
      </c>
      <c r="E85" s="1">
        <v>3</v>
      </c>
      <c r="F85" s="1">
        <v>116</v>
      </c>
    </row>
    <row r="86" spans="2:6" x14ac:dyDescent="0.25">
      <c r="B86" s="1">
        <v>11</v>
      </c>
      <c r="C86" s="1" t="s">
        <v>1151</v>
      </c>
      <c r="D86" s="1" t="s">
        <v>1811</v>
      </c>
      <c r="E86" s="1">
        <v>7</v>
      </c>
      <c r="F86" s="1">
        <v>73</v>
      </c>
    </row>
    <row r="87" spans="2:6" x14ac:dyDescent="0.25">
      <c r="B87" s="1">
        <v>12</v>
      </c>
      <c r="C87" s="1" t="s">
        <v>1512</v>
      </c>
      <c r="D87" s="1" t="s">
        <v>1513</v>
      </c>
      <c r="E87" s="1">
        <v>1</v>
      </c>
      <c r="F87" s="1">
        <v>44</v>
      </c>
    </row>
    <row r="88" spans="2:6" x14ac:dyDescent="0.25">
      <c r="B88" s="1">
        <v>13</v>
      </c>
      <c r="C88" s="1" t="s">
        <v>961</v>
      </c>
      <c r="D88" s="1" t="s">
        <v>1807</v>
      </c>
      <c r="E88" s="1">
        <v>4</v>
      </c>
      <c r="F88" s="1">
        <v>38</v>
      </c>
    </row>
    <row r="89" spans="2:6" x14ac:dyDescent="0.25">
      <c r="B89" s="1">
        <v>14</v>
      </c>
      <c r="C89" s="1" t="s">
        <v>836</v>
      </c>
      <c r="D89" s="1" t="s">
        <v>1495</v>
      </c>
      <c r="E89" s="1">
        <v>5</v>
      </c>
      <c r="F89" s="1">
        <v>35</v>
      </c>
    </row>
    <row r="90" spans="2:6" x14ac:dyDescent="0.25">
      <c r="B90" s="1">
        <v>15</v>
      </c>
      <c r="C90" s="1" t="s">
        <v>841</v>
      </c>
      <c r="D90" s="1" t="s">
        <v>1496</v>
      </c>
      <c r="E90" s="1">
        <v>2</v>
      </c>
      <c r="F90" s="1">
        <v>28</v>
      </c>
    </row>
    <row r="91" spans="2:6" x14ac:dyDescent="0.25">
      <c r="B91" s="1">
        <v>16</v>
      </c>
      <c r="C91" s="1" t="s">
        <v>1514</v>
      </c>
      <c r="D91" s="1" t="s">
        <v>1513</v>
      </c>
      <c r="E91" s="1">
        <v>1</v>
      </c>
      <c r="F91" s="1">
        <v>20</v>
      </c>
    </row>
    <row r="92" spans="2:6" x14ac:dyDescent="0.25">
      <c r="B92" s="1">
        <v>17</v>
      </c>
      <c r="C92" s="1" t="s">
        <v>68</v>
      </c>
      <c r="D92" s="1" t="s">
        <v>1792</v>
      </c>
      <c r="E92" s="1">
        <v>4</v>
      </c>
      <c r="F92" s="1">
        <v>18</v>
      </c>
    </row>
    <row r="93" spans="2:6" x14ac:dyDescent="0.25">
      <c r="B93" s="1">
        <v>18</v>
      </c>
      <c r="C93" s="1" t="s">
        <v>1081</v>
      </c>
      <c r="D93" s="1" t="s">
        <v>1502</v>
      </c>
      <c r="E93" s="1">
        <v>1</v>
      </c>
      <c r="F93" s="1">
        <v>12</v>
      </c>
    </row>
  </sheetData>
  <sheetProtection algorithmName="SHA-512" hashValue="GoqgZZvrqC4nh9FPENQfTd/ageB3dFyrBziSuAaaPNMQcnsuIcZ0HtUKTLqZs1hyI+ZWT1DwAWiO9UcAmI/qdQ==" saltValue="mlFyw2ksdmwwtFd8euO5e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1:AJ64"/>
  <sheetViews>
    <sheetView workbookViewId="0">
      <selection activeCell="L23" sqref="L23"/>
    </sheetView>
  </sheetViews>
  <sheetFormatPr baseColWidth="10" defaultColWidth="6.7109375" defaultRowHeight="12.75" x14ac:dyDescent="0.2"/>
  <cols>
    <col min="1" max="1" width="1.5703125" style="77" customWidth="1"/>
    <col min="2" max="2" width="13.28515625" style="147" customWidth="1"/>
    <col min="3" max="3" width="32.5703125" style="77" bestFit="1" customWidth="1"/>
    <col min="4" max="4" width="7.85546875" style="77" customWidth="1"/>
    <col min="5" max="13" width="7.42578125" style="77" customWidth="1"/>
    <col min="14" max="14" width="9.85546875" style="77" bestFit="1" customWidth="1"/>
    <col min="15" max="15" width="9" style="77" customWidth="1"/>
    <col min="16" max="16" width="10.5703125" style="77" customWidth="1"/>
    <col min="17" max="17" width="34" style="147" bestFit="1" customWidth="1"/>
    <col min="18" max="18" width="6.5703125" style="77" bestFit="1" customWidth="1"/>
    <col min="19" max="19" width="2" style="77" customWidth="1"/>
    <col min="20" max="20" width="1.42578125" style="77" customWidth="1"/>
    <col min="21" max="31" width="6.7109375" style="77"/>
    <col min="32" max="32" width="7.42578125" style="77" bestFit="1" customWidth="1"/>
    <col min="33" max="33" width="7" style="77" bestFit="1" customWidth="1"/>
    <col min="34" max="35" width="10.7109375" style="77" customWidth="1"/>
    <col min="36" max="36" width="32.140625" style="77" bestFit="1" customWidth="1"/>
    <col min="37" max="16384" width="6.7109375" style="77"/>
  </cols>
  <sheetData>
    <row r="1" spans="2:36" ht="25.5" x14ac:dyDescent="0.2">
      <c r="B1" s="251" t="s">
        <v>1690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</row>
    <row r="2" spans="2:36" s="78" customFormat="1" ht="25.5" x14ac:dyDescent="0.2">
      <c r="B2" s="252" t="s">
        <v>1719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2:36" s="78" customFormat="1" ht="18.75" x14ac:dyDescent="0.3">
      <c r="B3" s="253"/>
      <c r="C3" s="253"/>
      <c r="D3" s="79"/>
      <c r="E3" s="79"/>
      <c r="F3" s="79"/>
      <c r="G3" s="79"/>
      <c r="H3" s="79"/>
      <c r="I3" s="79"/>
      <c r="J3" s="79"/>
      <c r="K3" s="79"/>
      <c r="L3" s="80"/>
      <c r="M3" s="79"/>
      <c r="N3" s="79"/>
      <c r="O3" s="79"/>
      <c r="P3" s="79"/>
      <c r="Q3" s="79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2:36" s="78" customFormat="1" ht="19.5" thickBot="1" x14ac:dyDescent="0.35">
      <c r="B4" s="254"/>
      <c r="C4" s="254"/>
      <c r="D4" s="79"/>
      <c r="E4" s="79"/>
      <c r="F4" s="79"/>
      <c r="G4" s="79"/>
      <c r="H4" s="79"/>
      <c r="I4" s="79"/>
      <c r="J4" s="79"/>
      <c r="K4" s="79"/>
      <c r="L4" s="80"/>
      <c r="M4" s="79"/>
      <c r="N4" s="79"/>
      <c r="O4" s="79"/>
      <c r="P4" s="79"/>
      <c r="Q4" s="79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2:36" s="78" customFormat="1" ht="21" thickBot="1" x14ac:dyDescent="0.35">
      <c r="B5" s="246" t="s">
        <v>1691</v>
      </c>
      <c r="C5" s="247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2:36" ht="15.75" thickBot="1" x14ac:dyDescent="0.3">
      <c r="B6" s="218" t="s">
        <v>1691</v>
      </c>
      <c r="C6" s="219"/>
      <c r="D6" s="185"/>
      <c r="E6" s="185" t="s">
        <v>1692</v>
      </c>
      <c r="F6" s="185"/>
      <c r="G6" s="185"/>
      <c r="H6" s="185" t="s">
        <v>1692</v>
      </c>
      <c r="I6" s="185"/>
      <c r="J6" s="185"/>
      <c r="K6" s="185"/>
      <c r="L6" s="185" t="s">
        <v>1692</v>
      </c>
      <c r="M6" s="186"/>
      <c r="N6" s="220" t="s">
        <v>1720</v>
      </c>
      <c r="O6" s="81" t="s">
        <v>1693</v>
      </c>
      <c r="P6" s="82" t="s">
        <v>1697</v>
      </c>
      <c r="Q6" s="222" t="s">
        <v>1694</v>
      </c>
      <c r="R6" s="224" t="s">
        <v>1695</v>
      </c>
      <c r="U6" s="1"/>
      <c r="V6" s="83"/>
      <c r="W6" s="83"/>
      <c r="X6" s="83"/>
      <c r="Y6" s="239" t="s">
        <v>1696</v>
      </c>
      <c r="Z6" s="240"/>
      <c r="AA6" s="240"/>
      <c r="AB6" s="240"/>
      <c r="AC6" s="240"/>
      <c r="AD6" s="240"/>
      <c r="AE6" s="241"/>
      <c r="AF6" s="182" t="s">
        <v>1693</v>
      </c>
      <c r="AG6" s="183" t="s">
        <v>1697</v>
      </c>
      <c r="AH6" s="239" t="s">
        <v>1698</v>
      </c>
      <c r="AI6" s="241"/>
      <c r="AJ6" s="183" t="s">
        <v>1694</v>
      </c>
    </row>
    <row r="7" spans="2:36" ht="13.5" thickBot="1" x14ac:dyDescent="0.25">
      <c r="B7" s="242" t="s">
        <v>1699</v>
      </c>
      <c r="C7" s="243"/>
      <c r="D7" s="84" t="s">
        <v>1700</v>
      </c>
      <c r="E7" s="85" t="s">
        <v>1701</v>
      </c>
      <c r="F7" s="85" t="s">
        <v>1702</v>
      </c>
      <c r="G7" s="85" t="s">
        <v>1703</v>
      </c>
      <c r="H7" s="85" t="s">
        <v>1704</v>
      </c>
      <c r="I7" s="85" t="s">
        <v>1705</v>
      </c>
      <c r="J7" s="85" t="s">
        <v>1706</v>
      </c>
      <c r="K7" s="85" t="s">
        <v>1707</v>
      </c>
      <c r="L7" s="85" t="s">
        <v>1708</v>
      </c>
      <c r="M7" s="85" t="s">
        <v>1709</v>
      </c>
      <c r="N7" s="221"/>
      <c r="O7" s="86" t="s">
        <v>1721</v>
      </c>
      <c r="P7" s="87" t="s">
        <v>1710</v>
      </c>
      <c r="Q7" s="250"/>
      <c r="R7" s="225"/>
      <c r="U7" s="234" t="s">
        <v>1711</v>
      </c>
      <c r="V7" s="235"/>
      <c r="W7" s="235"/>
      <c r="X7" s="236"/>
      <c r="Y7" s="234" t="str">
        <f>C19</f>
        <v>Graciela de Monte Alegre</v>
      </c>
      <c r="Z7" s="235"/>
      <c r="AA7" s="235"/>
      <c r="AB7" s="235"/>
      <c r="AC7" s="235"/>
      <c r="AD7" s="235"/>
      <c r="AE7" s="236"/>
      <c r="AF7" s="88">
        <f>O19</f>
        <v>85.259999999999991</v>
      </c>
      <c r="AG7" s="89">
        <f>P19</f>
        <v>28.419999999999998</v>
      </c>
      <c r="AH7" s="234" t="s">
        <v>1724</v>
      </c>
      <c r="AI7" s="236"/>
      <c r="AJ7" s="90" t="s">
        <v>242</v>
      </c>
    </row>
    <row r="8" spans="2:36" s="101" customFormat="1" ht="15.75" thickBot="1" x14ac:dyDescent="0.3">
      <c r="B8" s="91"/>
      <c r="C8" s="92"/>
      <c r="D8" s="93"/>
      <c r="E8" s="94"/>
      <c r="F8" s="95"/>
      <c r="G8" s="94"/>
      <c r="H8" s="95"/>
      <c r="I8" s="94"/>
      <c r="J8" s="95"/>
      <c r="K8" s="94"/>
      <c r="L8" s="95"/>
      <c r="M8" s="96"/>
      <c r="N8" s="97"/>
      <c r="O8" s="98"/>
      <c r="P8" s="99"/>
      <c r="Q8" s="100"/>
      <c r="R8" s="181"/>
      <c r="U8" s="234" t="s">
        <v>1713</v>
      </c>
      <c r="V8" s="235"/>
      <c r="W8" s="235"/>
      <c r="X8" s="236"/>
      <c r="Y8" s="237" t="str">
        <f>C13</f>
        <v>Gorane Esterlina</v>
      </c>
      <c r="Z8" s="237"/>
      <c r="AA8" s="237"/>
      <c r="AB8" s="237"/>
      <c r="AC8" s="237"/>
      <c r="AD8" s="237"/>
      <c r="AE8" s="238"/>
      <c r="AF8" s="88">
        <f>O13</f>
        <v>85.16</v>
      </c>
      <c r="AG8" s="88">
        <f>P13</f>
        <v>28.386666666666667</v>
      </c>
      <c r="AH8" s="234" t="s">
        <v>1712</v>
      </c>
      <c r="AI8" s="236"/>
      <c r="AJ8" s="90" t="s">
        <v>248</v>
      </c>
    </row>
    <row r="9" spans="2:36" s="101" customFormat="1" ht="15.75" thickBot="1" x14ac:dyDescent="0.3">
      <c r="B9" s="102"/>
      <c r="C9" s="103"/>
      <c r="D9" s="104"/>
      <c r="E9" s="105"/>
      <c r="F9" s="106"/>
      <c r="G9" s="105"/>
      <c r="H9" s="106"/>
      <c r="I9" s="105"/>
      <c r="J9" s="106"/>
      <c r="K9" s="105"/>
      <c r="L9" s="106"/>
      <c r="M9" s="107"/>
      <c r="N9" s="108"/>
      <c r="O9" s="109"/>
      <c r="P9" s="110"/>
      <c r="Q9" s="111"/>
      <c r="R9" s="181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3"/>
      <c r="AG9" s="113"/>
      <c r="AH9" s="112"/>
      <c r="AI9" s="112"/>
    </row>
    <row r="10" spans="2:36" s="101" customFormat="1" ht="13.5" thickBot="1" x14ac:dyDescent="0.25">
      <c r="B10" s="114"/>
      <c r="C10" s="114"/>
      <c r="D10" s="115"/>
      <c r="E10" s="115"/>
      <c r="F10" s="115"/>
      <c r="G10" s="115"/>
      <c r="H10" s="115"/>
      <c r="I10" s="115"/>
      <c r="J10" s="116"/>
      <c r="K10" s="116"/>
      <c r="L10" s="116"/>
      <c r="M10" s="116"/>
      <c r="N10" s="117"/>
      <c r="O10" s="117"/>
      <c r="P10" s="118"/>
      <c r="Q10" s="119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3"/>
      <c r="AG10" s="113"/>
      <c r="AH10" s="112"/>
      <c r="AI10" s="112"/>
    </row>
    <row r="11" spans="2:36" ht="13.5" thickBot="1" x14ac:dyDescent="0.25">
      <c r="B11" s="248" t="s">
        <v>1691</v>
      </c>
      <c r="C11" s="249"/>
      <c r="D11" s="185"/>
      <c r="E11" s="185" t="s">
        <v>1692</v>
      </c>
      <c r="F11" s="185"/>
      <c r="G11" s="185"/>
      <c r="H11" s="185" t="s">
        <v>1692</v>
      </c>
      <c r="I11" s="185"/>
      <c r="J11" s="185"/>
      <c r="K11" s="185"/>
      <c r="L11" s="185" t="s">
        <v>1692</v>
      </c>
      <c r="M11" s="186"/>
      <c r="N11" s="220" t="s">
        <v>1720</v>
      </c>
      <c r="O11" s="81" t="s">
        <v>1693</v>
      </c>
      <c r="P11" s="82" t="s">
        <v>1697</v>
      </c>
      <c r="Q11" s="222" t="s">
        <v>1694</v>
      </c>
      <c r="R11" s="224" t="s">
        <v>1695</v>
      </c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3"/>
      <c r="AG11" s="113"/>
      <c r="AH11" s="112"/>
      <c r="AI11" s="112"/>
    </row>
    <row r="12" spans="2:36" ht="13.5" thickBot="1" x14ac:dyDescent="0.25">
      <c r="B12" s="226" t="s">
        <v>1714</v>
      </c>
      <c r="C12" s="227"/>
      <c r="D12" s="84" t="s">
        <v>1700</v>
      </c>
      <c r="E12" s="85" t="s">
        <v>1701</v>
      </c>
      <c r="F12" s="85" t="s">
        <v>1702</v>
      </c>
      <c r="G12" s="85" t="s">
        <v>1703</v>
      </c>
      <c r="H12" s="85" t="s">
        <v>1704</v>
      </c>
      <c r="I12" s="85" t="s">
        <v>1705</v>
      </c>
      <c r="J12" s="85" t="s">
        <v>1706</v>
      </c>
      <c r="K12" s="85" t="s">
        <v>1707</v>
      </c>
      <c r="L12" s="85" t="s">
        <v>1708</v>
      </c>
      <c r="M12" s="85" t="s">
        <v>1709</v>
      </c>
      <c r="N12" s="221"/>
      <c r="O12" s="86" t="s">
        <v>1721</v>
      </c>
      <c r="P12" s="87" t="s">
        <v>1710</v>
      </c>
      <c r="Q12" s="223"/>
      <c r="R12" s="225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G12" s="113"/>
      <c r="AH12" s="112"/>
      <c r="AI12" s="112"/>
    </row>
    <row r="13" spans="2:36" s="123" customFormat="1" ht="15.75" thickBot="1" x14ac:dyDescent="0.3">
      <c r="B13" s="91" t="s">
        <v>350</v>
      </c>
      <c r="C13" s="120" t="s">
        <v>351</v>
      </c>
      <c r="D13" s="187">
        <v>12.32</v>
      </c>
      <c r="E13" s="188">
        <v>9</v>
      </c>
      <c r="F13" s="188">
        <v>8.26</v>
      </c>
      <c r="G13" s="188">
        <v>8.66</v>
      </c>
      <c r="H13" s="188">
        <v>8.76</v>
      </c>
      <c r="I13" s="188">
        <v>9</v>
      </c>
      <c r="J13" s="188">
        <v>9.16</v>
      </c>
      <c r="K13" s="188">
        <v>9.64</v>
      </c>
      <c r="L13" s="188">
        <v>10.88</v>
      </c>
      <c r="M13" s="189">
        <v>11.8</v>
      </c>
      <c r="N13" s="121">
        <f>MAX(D13:M13)</f>
        <v>12.32</v>
      </c>
      <c r="O13" s="98">
        <f>SUM(D13:M13)-N13</f>
        <v>85.16</v>
      </c>
      <c r="P13" s="97">
        <f>O13/3</f>
        <v>28.386666666666667</v>
      </c>
      <c r="Q13" s="122" t="s">
        <v>248</v>
      </c>
      <c r="R13" s="184">
        <v>1</v>
      </c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3"/>
      <c r="AG13" s="113"/>
      <c r="AH13" s="112"/>
      <c r="AI13" s="112"/>
    </row>
    <row r="14" spans="2:36" s="123" customFormat="1" ht="15.75" thickBot="1" x14ac:dyDescent="0.3">
      <c r="B14" s="102" t="s">
        <v>352</v>
      </c>
      <c r="C14" s="124" t="s">
        <v>353</v>
      </c>
      <c r="D14" s="190">
        <v>11.36</v>
      </c>
      <c r="E14" s="191">
        <v>8.5</v>
      </c>
      <c r="F14" s="191">
        <v>6.42</v>
      </c>
      <c r="G14" s="191">
        <v>6.92</v>
      </c>
      <c r="H14" s="191">
        <v>7</v>
      </c>
      <c r="I14" s="191">
        <v>6.54</v>
      </c>
      <c r="J14" s="191">
        <v>6.9</v>
      </c>
      <c r="K14" s="191">
        <v>4.9800000000000004</v>
      </c>
      <c r="L14" s="191">
        <v>8.34</v>
      </c>
      <c r="M14" s="192">
        <v>7.02</v>
      </c>
      <c r="N14" s="125">
        <f>MAX(D14:M14)</f>
        <v>11.36</v>
      </c>
      <c r="O14" s="109">
        <f>SUM(D14:M14)-N14</f>
        <v>62.620000000000005</v>
      </c>
      <c r="P14" s="108">
        <f>O14/3</f>
        <v>20.873333333333335</v>
      </c>
      <c r="Q14" s="126" t="s">
        <v>248</v>
      </c>
      <c r="R14" s="184">
        <v>2</v>
      </c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3"/>
      <c r="AG14" s="113"/>
      <c r="AH14" s="112"/>
      <c r="AI14" s="112"/>
    </row>
    <row r="15" spans="2:36" s="101" customFormat="1" ht="13.5" thickBot="1" x14ac:dyDescent="0.25">
      <c r="B15" s="114"/>
      <c r="C15" s="114"/>
      <c r="D15" s="115"/>
      <c r="E15" s="115"/>
      <c r="F15" s="115"/>
      <c r="G15" s="115"/>
      <c r="H15" s="115"/>
      <c r="I15" s="115"/>
      <c r="J15" s="116"/>
      <c r="K15" s="116"/>
      <c r="L15" s="116"/>
      <c r="M15" s="116"/>
      <c r="N15" s="117"/>
      <c r="O15" s="117"/>
      <c r="P15" s="118"/>
      <c r="Q15" s="119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3"/>
      <c r="AG15" s="113"/>
      <c r="AH15" s="112"/>
      <c r="AI15" s="112"/>
    </row>
    <row r="16" spans="2:36" s="101" customFormat="1" ht="13.5" thickBot="1" x14ac:dyDescent="0.25">
      <c r="B16" s="248" t="s">
        <v>1691</v>
      </c>
      <c r="C16" s="249"/>
      <c r="D16" s="185"/>
      <c r="E16" s="185" t="s">
        <v>1692</v>
      </c>
      <c r="F16" s="185"/>
      <c r="G16" s="185"/>
      <c r="H16" s="185" t="s">
        <v>1692</v>
      </c>
      <c r="I16" s="185"/>
      <c r="J16" s="185"/>
      <c r="K16" s="185"/>
      <c r="L16" s="185" t="s">
        <v>1692</v>
      </c>
      <c r="M16" s="186"/>
      <c r="N16" s="220" t="s">
        <v>1720</v>
      </c>
      <c r="O16" s="81" t="s">
        <v>1693</v>
      </c>
      <c r="P16" s="82" t="s">
        <v>1697</v>
      </c>
      <c r="Q16" s="222" t="s">
        <v>1694</v>
      </c>
      <c r="R16" s="224" t="s">
        <v>1695</v>
      </c>
      <c r="S16" s="77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3"/>
      <c r="AG16" s="113"/>
      <c r="AH16" s="112"/>
      <c r="AI16" s="112"/>
    </row>
    <row r="17" spans="2:36" s="101" customFormat="1" ht="13.5" thickBot="1" x14ac:dyDescent="0.25">
      <c r="B17" s="226" t="s">
        <v>1715</v>
      </c>
      <c r="C17" s="227"/>
      <c r="D17" s="85" t="s">
        <v>1700</v>
      </c>
      <c r="E17" s="85" t="s">
        <v>1701</v>
      </c>
      <c r="F17" s="85" t="s">
        <v>1702</v>
      </c>
      <c r="G17" s="85" t="s">
        <v>1703</v>
      </c>
      <c r="H17" s="85" t="s">
        <v>1704</v>
      </c>
      <c r="I17" s="85" t="s">
        <v>1705</v>
      </c>
      <c r="J17" s="85" t="s">
        <v>1706</v>
      </c>
      <c r="K17" s="85" t="s">
        <v>1707</v>
      </c>
      <c r="L17" s="85" t="s">
        <v>1708</v>
      </c>
      <c r="M17" s="85" t="s">
        <v>1709</v>
      </c>
      <c r="N17" s="221"/>
      <c r="O17" s="86" t="s">
        <v>1721</v>
      </c>
      <c r="P17" s="87" t="s">
        <v>1710</v>
      </c>
      <c r="Q17" s="223"/>
      <c r="R17" s="225"/>
      <c r="S17" s="77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3"/>
      <c r="AG17" s="113"/>
      <c r="AH17" s="112"/>
      <c r="AI17" s="112"/>
    </row>
    <row r="18" spans="2:36" s="101" customFormat="1" ht="15.75" thickBot="1" x14ac:dyDescent="0.3">
      <c r="B18" s="127" t="s">
        <v>360</v>
      </c>
      <c r="C18" s="128" t="s">
        <v>361</v>
      </c>
      <c r="D18" s="93">
        <v>12.66</v>
      </c>
      <c r="E18" s="94">
        <v>10.84</v>
      </c>
      <c r="F18" s="94">
        <v>8.14</v>
      </c>
      <c r="G18" s="94">
        <v>6.68</v>
      </c>
      <c r="H18" s="94">
        <v>6.36</v>
      </c>
      <c r="I18" s="94">
        <v>9.66</v>
      </c>
      <c r="J18" s="94">
        <v>8.1</v>
      </c>
      <c r="K18" s="94">
        <v>7.14</v>
      </c>
      <c r="L18" s="94">
        <v>7.94</v>
      </c>
      <c r="M18" s="96">
        <v>10.42</v>
      </c>
      <c r="N18" s="129">
        <f>MAX(D18:M18)</f>
        <v>12.66</v>
      </c>
      <c r="O18" s="130">
        <f>SUM(D18:M18)-N18</f>
        <v>75.28</v>
      </c>
      <c r="P18" s="131">
        <f>O18/3</f>
        <v>25.093333333333334</v>
      </c>
      <c r="Q18" s="100" t="s">
        <v>242</v>
      </c>
      <c r="R18" s="181">
        <v>2</v>
      </c>
      <c r="S18" s="123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3"/>
      <c r="AG18" s="113"/>
      <c r="AH18" s="112"/>
      <c r="AI18" s="112"/>
    </row>
    <row r="19" spans="2:36" s="101" customFormat="1" ht="15.75" thickBot="1" x14ac:dyDescent="0.3">
      <c r="B19" s="132" t="s">
        <v>1722</v>
      </c>
      <c r="C19" s="133" t="s">
        <v>1723</v>
      </c>
      <c r="D19" s="138">
        <v>12.54</v>
      </c>
      <c r="E19" s="139">
        <v>11.18</v>
      </c>
      <c r="F19" s="139">
        <v>10.84</v>
      </c>
      <c r="G19" s="139">
        <v>9.32</v>
      </c>
      <c r="H19" s="139">
        <v>8.32</v>
      </c>
      <c r="I19" s="139">
        <v>8.5</v>
      </c>
      <c r="J19" s="139">
        <v>9.52</v>
      </c>
      <c r="K19" s="139">
        <v>9.1999999999999993</v>
      </c>
      <c r="L19" s="139">
        <v>9.1</v>
      </c>
      <c r="M19" s="140">
        <v>9.2799999999999994</v>
      </c>
      <c r="N19" s="134">
        <f t="shared" ref="N19:N21" si="0">MAX(D19:M19)</f>
        <v>12.54</v>
      </c>
      <c r="O19" s="135">
        <f>SUM(D19:M19)-N19</f>
        <v>85.259999999999991</v>
      </c>
      <c r="P19" s="136">
        <f t="shared" ref="P19:P21" si="1">O19/3</f>
        <v>28.419999999999998</v>
      </c>
      <c r="Q19" s="137" t="s">
        <v>242</v>
      </c>
      <c r="R19" s="181">
        <v>1</v>
      </c>
      <c r="S19" s="123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3"/>
      <c r="AG19" s="113"/>
      <c r="AH19" s="112"/>
      <c r="AI19" s="112"/>
    </row>
    <row r="20" spans="2:36" s="101" customFormat="1" ht="15.75" thickBot="1" x14ac:dyDescent="0.3">
      <c r="B20" s="132" t="s">
        <v>261</v>
      </c>
      <c r="C20" s="133" t="s">
        <v>262</v>
      </c>
      <c r="D20" s="138">
        <v>9.92</v>
      </c>
      <c r="E20" s="139">
        <v>9.36</v>
      </c>
      <c r="F20" s="139">
        <v>8.5399999999999991</v>
      </c>
      <c r="G20" s="139">
        <v>6.96</v>
      </c>
      <c r="H20" s="139">
        <v>7.3</v>
      </c>
      <c r="I20" s="139">
        <v>6.74</v>
      </c>
      <c r="J20" s="139">
        <v>6.62</v>
      </c>
      <c r="K20" s="139">
        <v>7.14</v>
      </c>
      <c r="L20" s="139">
        <v>7.68</v>
      </c>
      <c r="M20" s="140">
        <v>6.98</v>
      </c>
      <c r="N20" s="134">
        <f>MAX(D20:M20)</f>
        <v>9.92</v>
      </c>
      <c r="O20" s="135">
        <f>SUM(D20:M20)-N20</f>
        <v>67.319999999999993</v>
      </c>
      <c r="P20" s="136">
        <f>O20/3</f>
        <v>22.439999999999998</v>
      </c>
      <c r="Q20" s="137" t="s">
        <v>242</v>
      </c>
      <c r="R20" s="181">
        <v>3</v>
      </c>
      <c r="S20" s="123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3"/>
      <c r="AG20" s="113"/>
      <c r="AH20" s="112"/>
      <c r="AI20" s="112"/>
    </row>
    <row r="21" spans="2:36" s="101" customFormat="1" ht="15.75" thickBot="1" x14ac:dyDescent="0.3">
      <c r="B21" s="141" t="s">
        <v>356</v>
      </c>
      <c r="C21" s="142" t="s">
        <v>357</v>
      </c>
      <c r="D21" s="104">
        <v>8.86</v>
      </c>
      <c r="E21" s="105">
        <v>7.48</v>
      </c>
      <c r="F21" s="105">
        <v>6</v>
      </c>
      <c r="G21" s="105">
        <v>5.64</v>
      </c>
      <c r="H21" s="105">
        <v>6.32</v>
      </c>
      <c r="I21" s="105">
        <v>6.52</v>
      </c>
      <c r="J21" s="105">
        <v>6.42</v>
      </c>
      <c r="K21" s="105">
        <v>7.04</v>
      </c>
      <c r="L21" s="105">
        <v>6.74</v>
      </c>
      <c r="M21" s="107">
        <v>6.18</v>
      </c>
      <c r="N21" s="143">
        <f t="shared" si="0"/>
        <v>8.86</v>
      </c>
      <c r="O21" s="144">
        <f t="shared" ref="O21" si="2">SUM(D21:M21)-N21</f>
        <v>58.339999999999989</v>
      </c>
      <c r="P21" s="145">
        <f t="shared" si="1"/>
        <v>19.446666666666662</v>
      </c>
      <c r="Q21" s="146" t="s">
        <v>246</v>
      </c>
      <c r="R21" s="181">
        <v>4</v>
      </c>
      <c r="S21" s="123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3"/>
      <c r="AG21" s="113"/>
      <c r="AH21" s="112"/>
      <c r="AI21" s="112"/>
    </row>
    <row r="22" spans="2:36" s="152" customFormat="1" ht="13.5" thickBot="1" x14ac:dyDescent="0.25">
      <c r="B22" s="147"/>
      <c r="C22" s="147"/>
      <c r="D22" s="148"/>
      <c r="E22" s="148"/>
      <c r="F22" s="148"/>
      <c r="G22" s="148"/>
      <c r="H22" s="148"/>
      <c r="I22" s="148"/>
      <c r="J22" s="149"/>
      <c r="K22" s="149"/>
      <c r="L22" s="149"/>
      <c r="M22" s="149"/>
      <c r="N22" s="150"/>
      <c r="O22" s="150"/>
      <c r="P22" s="150"/>
      <c r="Q22" s="151"/>
      <c r="R22" s="101"/>
      <c r="S22" s="101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3"/>
      <c r="AG22" s="113"/>
      <c r="AH22" s="112"/>
      <c r="AI22" s="112"/>
    </row>
    <row r="23" spans="2:36" ht="13.5" thickBot="1" x14ac:dyDescent="0.25">
      <c r="B23" s="248" t="s">
        <v>1691</v>
      </c>
      <c r="C23" s="249"/>
      <c r="D23" s="185"/>
      <c r="E23" s="185" t="s">
        <v>1692</v>
      </c>
      <c r="F23" s="185"/>
      <c r="G23" s="185"/>
      <c r="H23" s="185" t="s">
        <v>1692</v>
      </c>
      <c r="I23" s="185"/>
      <c r="J23" s="185"/>
      <c r="K23" s="185"/>
      <c r="L23" s="185" t="s">
        <v>1692</v>
      </c>
      <c r="M23" s="186"/>
      <c r="N23" s="220" t="s">
        <v>1720</v>
      </c>
      <c r="O23" s="81" t="s">
        <v>1693</v>
      </c>
      <c r="P23" s="82" t="s">
        <v>1697</v>
      </c>
      <c r="Q23" s="228" t="s">
        <v>1694</v>
      </c>
      <c r="R23" s="230" t="s">
        <v>1695</v>
      </c>
      <c r="S23" s="101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3"/>
      <c r="AG23" s="113"/>
      <c r="AH23" s="112"/>
      <c r="AI23" s="112"/>
    </row>
    <row r="24" spans="2:36" ht="13.5" thickBot="1" x14ac:dyDescent="0.25">
      <c r="B24" s="232" t="s">
        <v>1716</v>
      </c>
      <c r="C24" s="233"/>
      <c r="D24" s="153" t="s">
        <v>1700</v>
      </c>
      <c r="E24" s="153" t="s">
        <v>1701</v>
      </c>
      <c r="F24" s="153" t="s">
        <v>1702</v>
      </c>
      <c r="G24" s="153" t="s">
        <v>1703</v>
      </c>
      <c r="H24" s="153" t="s">
        <v>1704</v>
      </c>
      <c r="I24" s="153" t="s">
        <v>1705</v>
      </c>
      <c r="J24" s="153" t="s">
        <v>1706</v>
      </c>
      <c r="K24" s="153" t="s">
        <v>1707</v>
      </c>
      <c r="L24" s="153" t="s">
        <v>1708</v>
      </c>
      <c r="M24" s="153" t="s">
        <v>1709</v>
      </c>
      <c r="N24" s="221"/>
      <c r="O24" s="86" t="s">
        <v>1721</v>
      </c>
      <c r="P24" s="87" t="s">
        <v>1710</v>
      </c>
      <c r="Q24" s="229"/>
      <c r="R24" s="231"/>
      <c r="S24" s="101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3"/>
      <c r="AG24" s="113"/>
      <c r="AH24" s="112"/>
      <c r="AI24" s="112"/>
    </row>
    <row r="25" spans="2:36" ht="15.75" customHeight="1" thickBot="1" x14ac:dyDescent="0.3">
      <c r="B25" s="154"/>
      <c r="C25" s="120"/>
      <c r="D25" s="155"/>
      <c r="E25" s="156"/>
      <c r="F25" s="157"/>
      <c r="G25" s="158"/>
      <c r="H25" s="158"/>
      <c r="I25" s="158"/>
      <c r="J25" s="158"/>
      <c r="K25" s="158"/>
      <c r="L25" s="158"/>
      <c r="M25" s="159"/>
      <c r="N25" s="121">
        <f>MAX(D25:M25)</f>
        <v>0</v>
      </c>
      <c r="O25" s="98">
        <f>SUM(D25,M25)-N25</f>
        <v>0</v>
      </c>
      <c r="P25" s="99">
        <f>O25/3</f>
        <v>0</v>
      </c>
      <c r="Q25" s="160"/>
      <c r="R25" s="181"/>
      <c r="S25" s="15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3"/>
      <c r="AG25" s="113"/>
      <c r="AH25" s="112"/>
      <c r="AI25" s="112"/>
    </row>
    <row r="26" spans="2:36" ht="15.75" thickBot="1" x14ac:dyDescent="0.3">
      <c r="B26" s="161"/>
      <c r="C26" s="124"/>
      <c r="D26" s="162"/>
      <c r="E26" s="163"/>
      <c r="F26" s="164"/>
      <c r="G26" s="165"/>
      <c r="H26" s="165"/>
      <c r="I26" s="165"/>
      <c r="J26" s="165"/>
      <c r="K26" s="165"/>
      <c r="L26" s="165"/>
      <c r="M26" s="166"/>
      <c r="N26" s="125">
        <f>MAX(D26,M26)</f>
        <v>0</v>
      </c>
      <c r="O26" s="109">
        <f>SUM(D26,M26)-N26</f>
        <v>0</v>
      </c>
      <c r="P26" s="110">
        <f>O26/3</f>
        <v>0</v>
      </c>
      <c r="Q26" s="167"/>
      <c r="R26" s="181"/>
      <c r="S26" s="15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3"/>
      <c r="AG26" s="113"/>
      <c r="AH26" s="112"/>
      <c r="AI26" s="112"/>
    </row>
    <row r="27" spans="2:36" s="170" customFormat="1" ht="16.5" thickBot="1" x14ac:dyDescent="0.3">
      <c r="B27" s="168"/>
      <c r="C27" s="169"/>
      <c r="D27" s="169"/>
      <c r="E27" s="169"/>
      <c r="G27" s="244"/>
      <c r="H27" s="244"/>
      <c r="I27" s="244"/>
      <c r="J27" s="244"/>
      <c r="K27" s="244"/>
      <c r="L27" s="244"/>
      <c r="M27" s="244"/>
      <c r="O27" s="245"/>
      <c r="P27" s="245"/>
      <c r="Q27" s="245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3"/>
      <c r="AG27" s="113"/>
      <c r="AH27" s="112"/>
      <c r="AI27" s="112"/>
    </row>
    <row r="28" spans="2:36" s="170" customFormat="1" ht="21" thickBot="1" x14ac:dyDescent="0.35">
      <c r="B28" s="246" t="s">
        <v>1717</v>
      </c>
      <c r="C28" s="247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8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3"/>
      <c r="AG28" s="113"/>
      <c r="AH28" s="112"/>
      <c r="AI28" s="112"/>
    </row>
    <row r="29" spans="2:36" s="1" customFormat="1" ht="15.75" thickBot="1" x14ac:dyDescent="0.3">
      <c r="B29" s="218" t="s">
        <v>1717</v>
      </c>
      <c r="C29" s="219"/>
      <c r="D29" s="185"/>
      <c r="E29" s="185" t="s">
        <v>1692</v>
      </c>
      <c r="F29" s="185"/>
      <c r="G29" s="185"/>
      <c r="H29" s="185" t="s">
        <v>1692</v>
      </c>
      <c r="I29" s="185"/>
      <c r="J29" s="185"/>
      <c r="K29" s="185"/>
      <c r="L29" s="185" t="s">
        <v>1692</v>
      </c>
      <c r="M29" s="186"/>
      <c r="N29" s="220" t="s">
        <v>1720</v>
      </c>
      <c r="O29" s="81" t="s">
        <v>1693</v>
      </c>
      <c r="P29" s="82" t="s">
        <v>1697</v>
      </c>
      <c r="Q29" s="222" t="s">
        <v>1694</v>
      </c>
      <c r="R29" s="224" t="s">
        <v>1695</v>
      </c>
      <c r="V29" s="83"/>
      <c r="W29" s="83"/>
      <c r="X29" s="83"/>
      <c r="Y29" s="239" t="s">
        <v>1696</v>
      </c>
      <c r="Z29" s="240"/>
      <c r="AA29" s="240"/>
      <c r="AB29" s="240"/>
      <c r="AC29" s="240"/>
      <c r="AD29" s="240"/>
      <c r="AE29" s="241"/>
      <c r="AF29" s="182" t="s">
        <v>1693</v>
      </c>
      <c r="AG29" s="183" t="s">
        <v>1697</v>
      </c>
      <c r="AH29" s="239" t="s">
        <v>1698</v>
      </c>
      <c r="AI29" s="241"/>
      <c r="AJ29" s="183" t="s">
        <v>1694</v>
      </c>
    </row>
    <row r="30" spans="2:36" s="1" customFormat="1" ht="15.75" thickBot="1" x14ac:dyDescent="0.3">
      <c r="B30" s="242" t="s">
        <v>1699</v>
      </c>
      <c r="C30" s="243"/>
      <c r="D30" s="84" t="s">
        <v>1700</v>
      </c>
      <c r="E30" s="85" t="s">
        <v>1701</v>
      </c>
      <c r="F30" s="85" t="s">
        <v>1702</v>
      </c>
      <c r="G30" s="85" t="s">
        <v>1703</v>
      </c>
      <c r="H30" s="85" t="s">
        <v>1704</v>
      </c>
      <c r="I30" s="85" t="s">
        <v>1705</v>
      </c>
      <c r="J30" s="85" t="s">
        <v>1706</v>
      </c>
      <c r="K30" s="85" t="s">
        <v>1707</v>
      </c>
      <c r="L30" s="85" t="s">
        <v>1708</v>
      </c>
      <c r="M30" s="85" t="s">
        <v>1709</v>
      </c>
      <c r="N30" s="221"/>
      <c r="O30" s="86" t="s">
        <v>1721</v>
      </c>
      <c r="P30" s="87" t="s">
        <v>1710</v>
      </c>
      <c r="Q30" s="223"/>
      <c r="R30" s="225"/>
      <c r="U30" s="234" t="s">
        <v>1711</v>
      </c>
      <c r="V30" s="235"/>
      <c r="W30" s="235"/>
      <c r="X30" s="236"/>
      <c r="Y30" s="234" t="str">
        <f>C48</f>
        <v>Ivanete FIV Zamboni</v>
      </c>
      <c r="Z30" s="235"/>
      <c r="AA30" s="235"/>
      <c r="AB30" s="235"/>
      <c r="AC30" s="235"/>
      <c r="AD30" s="235"/>
      <c r="AE30" s="236"/>
      <c r="AF30" s="88">
        <f>O48</f>
        <v>266.26</v>
      </c>
      <c r="AG30" s="89">
        <f>P48</f>
        <v>88.75333333333333</v>
      </c>
      <c r="AH30" s="234" t="s">
        <v>1475</v>
      </c>
      <c r="AI30" s="236"/>
      <c r="AJ30" s="90" t="str">
        <f>Q48</f>
        <v>FEDEPLE - Oscar Ariel Davila Florero</v>
      </c>
    </row>
    <row r="31" spans="2:36" s="1" customFormat="1" ht="15.75" thickBot="1" x14ac:dyDescent="0.3">
      <c r="B31" s="91" t="s">
        <v>474</v>
      </c>
      <c r="C31" s="92" t="s">
        <v>475</v>
      </c>
      <c r="D31" s="93">
        <v>13.3</v>
      </c>
      <c r="E31" s="94">
        <v>17.62</v>
      </c>
      <c r="F31" s="94">
        <v>12.98</v>
      </c>
      <c r="G31" s="94">
        <v>13.54</v>
      </c>
      <c r="H31" s="94">
        <v>14.56</v>
      </c>
      <c r="I31" s="94">
        <v>16.28</v>
      </c>
      <c r="J31" s="94">
        <v>18.399999999999999</v>
      </c>
      <c r="K31" s="94">
        <v>19.22</v>
      </c>
      <c r="L31" s="94">
        <v>18.88</v>
      </c>
      <c r="M31" s="96">
        <v>16.36</v>
      </c>
      <c r="N31" s="99">
        <f>MAX(D31:M31)</f>
        <v>19.22</v>
      </c>
      <c r="O31" s="98">
        <f>SUM(D31:M31)-N31</f>
        <v>141.91999999999999</v>
      </c>
      <c r="P31" s="98">
        <f>O31/3</f>
        <v>47.306666666666665</v>
      </c>
      <c r="Q31" s="100" t="s">
        <v>1725</v>
      </c>
      <c r="R31" s="181">
        <v>2</v>
      </c>
      <c r="U31" s="234" t="s">
        <v>1713</v>
      </c>
      <c r="V31" s="235"/>
      <c r="W31" s="235"/>
      <c r="X31" s="236"/>
      <c r="Y31" s="237" t="str">
        <f>C44</f>
        <v>Saray FIV de Bella Esperanza</v>
      </c>
      <c r="Z31" s="237"/>
      <c r="AA31" s="237"/>
      <c r="AB31" s="237"/>
      <c r="AC31" s="237"/>
      <c r="AD31" s="237"/>
      <c r="AE31" s="238"/>
      <c r="AF31" s="88">
        <f>O44</f>
        <v>169.89999999999995</v>
      </c>
      <c r="AG31" s="88">
        <f>P44</f>
        <v>56.633333333333319</v>
      </c>
      <c r="AH31" s="234" t="s">
        <v>1728</v>
      </c>
      <c r="AI31" s="236"/>
      <c r="AJ31" s="90" t="str">
        <f>Q44</f>
        <v>Juan Manuel Rojas</v>
      </c>
    </row>
    <row r="32" spans="2:36" s="170" customFormat="1" ht="15.75" thickBot="1" x14ac:dyDescent="0.3">
      <c r="B32" s="171" t="s">
        <v>562</v>
      </c>
      <c r="C32" s="172" t="s">
        <v>563</v>
      </c>
      <c r="D32" s="138">
        <v>13.86</v>
      </c>
      <c r="E32" s="139">
        <v>13.62</v>
      </c>
      <c r="F32" s="139">
        <v>12.04</v>
      </c>
      <c r="G32" s="139">
        <v>11.6</v>
      </c>
      <c r="H32" s="139">
        <v>14.84</v>
      </c>
      <c r="I32" s="139">
        <v>13.74</v>
      </c>
      <c r="J32" s="139">
        <v>16.079999999999998</v>
      </c>
      <c r="K32" s="139">
        <v>14.8</v>
      </c>
      <c r="L32" s="139">
        <v>10.72</v>
      </c>
      <c r="M32" s="140">
        <v>13.06</v>
      </c>
      <c r="N32" s="173">
        <f t="shared" ref="N32:N33" si="3">MAX(D32:M32)</f>
        <v>16.079999999999998</v>
      </c>
      <c r="O32" s="174">
        <f t="shared" ref="O32:O33" si="4">SUM(D32:M32)-N32</f>
        <v>118.27999999999999</v>
      </c>
      <c r="P32" s="174">
        <f>O32/3</f>
        <v>39.426666666666662</v>
      </c>
      <c r="Q32" s="175" t="s">
        <v>1718</v>
      </c>
      <c r="R32" s="181">
        <v>3</v>
      </c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</row>
    <row r="33" spans="2:35" s="170" customFormat="1" ht="15.75" thickBot="1" x14ac:dyDescent="0.3">
      <c r="B33" s="102" t="s">
        <v>476</v>
      </c>
      <c r="C33" s="103" t="s">
        <v>477</v>
      </c>
      <c r="D33" s="104">
        <v>14.32</v>
      </c>
      <c r="E33" s="105">
        <v>17.66</v>
      </c>
      <c r="F33" s="105">
        <v>17.079999999999998</v>
      </c>
      <c r="G33" s="105">
        <v>17.22</v>
      </c>
      <c r="H33" s="105">
        <v>18.420000000000002</v>
      </c>
      <c r="I33" s="105">
        <v>19.32</v>
      </c>
      <c r="J33" s="105">
        <v>19.84</v>
      </c>
      <c r="K33" s="105">
        <v>21.78</v>
      </c>
      <c r="L33" s="105">
        <v>21</v>
      </c>
      <c r="M33" s="107">
        <v>21.9</v>
      </c>
      <c r="N33" s="110">
        <f t="shared" si="3"/>
        <v>21.9</v>
      </c>
      <c r="O33" s="109">
        <f t="shared" si="4"/>
        <v>166.64000000000001</v>
      </c>
      <c r="P33" s="109">
        <f>O33/3</f>
        <v>55.546666666666674</v>
      </c>
      <c r="Q33" s="176" t="s">
        <v>299</v>
      </c>
      <c r="R33" s="181">
        <v>1</v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</row>
    <row r="34" spans="2:35" s="170" customFormat="1" ht="13.5" thickBot="1" x14ac:dyDescent="0.25">
      <c r="B34" s="114"/>
      <c r="C34" s="114"/>
      <c r="D34" s="115"/>
      <c r="E34" s="115"/>
      <c r="F34" s="115"/>
      <c r="G34" s="115"/>
      <c r="H34" s="115"/>
      <c r="I34" s="115"/>
      <c r="J34" s="116"/>
      <c r="K34" s="116"/>
      <c r="L34" s="116"/>
      <c r="M34" s="116"/>
      <c r="N34" s="117"/>
      <c r="O34" s="117"/>
      <c r="P34" s="118"/>
      <c r="Q34" s="119"/>
      <c r="R34" s="101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</row>
    <row r="35" spans="2:35" s="170" customFormat="1" ht="13.5" thickBot="1" x14ac:dyDescent="0.25">
      <c r="B35" s="218" t="s">
        <v>1717</v>
      </c>
      <c r="C35" s="219"/>
      <c r="D35" s="185"/>
      <c r="E35" s="185" t="s">
        <v>1692</v>
      </c>
      <c r="F35" s="185"/>
      <c r="G35" s="185"/>
      <c r="H35" s="185" t="s">
        <v>1692</v>
      </c>
      <c r="I35" s="185"/>
      <c r="J35" s="185"/>
      <c r="K35" s="185"/>
      <c r="L35" s="185" t="s">
        <v>1692</v>
      </c>
      <c r="M35" s="186"/>
      <c r="N35" s="220" t="s">
        <v>1720</v>
      </c>
      <c r="O35" s="81" t="s">
        <v>1693</v>
      </c>
      <c r="P35" s="82" t="s">
        <v>1697</v>
      </c>
      <c r="Q35" s="222" t="s">
        <v>1694</v>
      </c>
      <c r="R35" s="224" t="s">
        <v>1695</v>
      </c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</row>
    <row r="36" spans="2:35" s="170" customFormat="1" ht="13.5" thickBot="1" x14ac:dyDescent="0.25">
      <c r="B36" s="226" t="s">
        <v>1714</v>
      </c>
      <c r="C36" s="227"/>
      <c r="D36" s="84" t="s">
        <v>1700</v>
      </c>
      <c r="E36" s="85" t="s">
        <v>1701</v>
      </c>
      <c r="F36" s="85" t="s">
        <v>1702</v>
      </c>
      <c r="G36" s="85" t="s">
        <v>1703</v>
      </c>
      <c r="H36" s="85" t="s">
        <v>1704</v>
      </c>
      <c r="I36" s="85" t="s">
        <v>1705</v>
      </c>
      <c r="J36" s="85" t="s">
        <v>1706</v>
      </c>
      <c r="K36" s="85" t="s">
        <v>1707</v>
      </c>
      <c r="L36" s="85" t="s">
        <v>1708</v>
      </c>
      <c r="M36" s="85" t="s">
        <v>1709</v>
      </c>
      <c r="N36" s="221"/>
      <c r="O36" s="86" t="s">
        <v>1721</v>
      </c>
      <c r="P36" s="87" t="s">
        <v>1710</v>
      </c>
      <c r="Q36" s="223"/>
      <c r="R36" s="225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</row>
    <row r="37" spans="2:35" s="170" customFormat="1" ht="15.75" thickBot="1" x14ac:dyDescent="0.3">
      <c r="B37" s="127" t="s">
        <v>566</v>
      </c>
      <c r="C37" s="120" t="s">
        <v>567</v>
      </c>
      <c r="D37" s="93">
        <v>12.22</v>
      </c>
      <c r="E37" s="94">
        <v>12.44</v>
      </c>
      <c r="F37" s="94">
        <v>10.38</v>
      </c>
      <c r="G37" s="94">
        <v>10.119999999999999</v>
      </c>
      <c r="H37" s="94">
        <v>9.34</v>
      </c>
      <c r="I37" s="94">
        <v>9.86</v>
      </c>
      <c r="J37" s="94">
        <v>9.6999999999999993</v>
      </c>
      <c r="K37" s="94">
        <v>10.119999999999999</v>
      </c>
      <c r="L37" s="94">
        <v>10.96</v>
      </c>
      <c r="M37" s="96">
        <v>10.3</v>
      </c>
      <c r="N37" s="98">
        <f t="shared" ref="N37:N40" si="5">MAX(D37:M37)</f>
        <v>12.44</v>
      </c>
      <c r="O37" s="98">
        <f t="shared" ref="O37:O40" si="6">SUM(D37:M37)-N37</f>
        <v>93.000000000000014</v>
      </c>
      <c r="P37" s="98">
        <f t="shared" ref="P37:P40" si="7">O37/3</f>
        <v>31.000000000000004</v>
      </c>
      <c r="Q37" s="193" t="s">
        <v>413</v>
      </c>
      <c r="R37" s="181">
        <v>3</v>
      </c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</row>
    <row r="38" spans="2:35" s="170" customFormat="1" ht="15.75" thickBot="1" x14ac:dyDescent="0.3">
      <c r="B38" s="132" t="s">
        <v>478</v>
      </c>
      <c r="C38" s="177" t="s">
        <v>480</v>
      </c>
      <c r="D38" s="138">
        <v>18.100000000000001</v>
      </c>
      <c r="E38" s="139">
        <v>19.86</v>
      </c>
      <c r="F38" s="139">
        <v>17.079999999999998</v>
      </c>
      <c r="G38" s="139">
        <v>17.239999999999998</v>
      </c>
      <c r="H38" s="139">
        <v>16.72</v>
      </c>
      <c r="I38" s="139">
        <v>16.739999999999998</v>
      </c>
      <c r="J38" s="139">
        <v>16.14</v>
      </c>
      <c r="K38" s="139">
        <v>17.84</v>
      </c>
      <c r="L38" s="139">
        <v>18.48</v>
      </c>
      <c r="M38" s="140">
        <v>16.98</v>
      </c>
      <c r="N38" s="174">
        <f t="shared" si="5"/>
        <v>19.86</v>
      </c>
      <c r="O38" s="174">
        <f t="shared" si="6"/>
        <v>155.32</v>
      </c>
      <c r="P38" s="174">
        <f t="shared" si="7"/>
        <v>51.773333333333333</v>
      </c>
      <c r="Q38" s="178" t="s">
        <v>479</v>
      </c>
      <c r="R38" s="181">
        <v>1</v>
      </c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</row>
    <row r="39" spans="2:35" s="170" customFormat="1" ht="15.75" thickBot="1" x14ac:dyDescent="0.3">
      <c r="B39" s="132" t="s">
        <v>528</v>
      </c>
      <c r="C39" s="179" t="s">
        <v>529</v>
      </c>
      <c r="D39" s="138">
        <v>16.2</v>
      </c>
      <c r="E39" s="139">
        <v>9.34</v>
      </c>
      <c r="F39" s="139">
        <v>9.26</v>
      </c>
      <c r="G39" s="139">
        <v>8.6999999999999993</v>
      </c>
      <c r="H39" s="139">
        <v>8.5</v>
      </c>
      <c r="I39" s="139">
        <v>9.2200000000000006</v>
      </c>
      <c r="J39" s="139">
        <v>9.2200000000000006</v>
      </c>
      <c r="K39" s="139">
        <v>8.98</v>
      </c>
      <c r="L39" s="139">
        <v>9.36</v>
      </c>
      <c r="M39" s="140">
        <v>8.82</v>
      </c>
      <c r="N39" s="174">
        <f t="shared" si="5"/>
        <v>16.2</v>
      </c>
      <c r="O39" s="174">
        <f t="shared" si="6"/>
        <v>81.399999999999991</v>
      </c>
      <c r="P39" s="174">
        <f t="shared" si="7"/>
        <v>27.133333333333329</v>
      </c>
      <c r="Q39" s="180" t="s">
        <v>299</v>
      </c>
      <c r="R39" s="181">
        <v>4</v>
      </c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</row>
    <row r="40" spans="2:35" s="170" customFormat="1" ht="15.75" thickBot="1" x14ac:dyDescent="0.3">
      <c r="B40" s="141" t="s">
        <v>483</v>
      </c>
      <c r="C40" s="194" t="s">
        <v>484</v>
      </c>
      <c r="D40" s="104">
        <v>14.98</v>
      </c>
      <c r="E40" s="105">
        <v>13.64</v>
      </c>
      <c r="F40" s="105">
        <v>11.48</v>
      </c>
      <c r="G40" s="105">
        <v>11.04</v>
      </c>
      <c r="H40" s="105">
        <v>9.8000000000000007</v>
      </c>
      <c r="I40" s="105">
        <v>10.16</v>
      </c>
      <c r="J40" s="105">
        <v>11.6</v>
      </c>
      <c r="K40" s="105">
        <v>11.1</v>
      </c>
      <c r="L40" s="105">
        <v>12.96</v>
      </c>
      <c r="M40" s="107">
        <v>10.78</v>
      </c>
      <c r="N40" s="109">
        <f t="shared" si="5"/>
        <v>14.98</v>
      </c>
      <c r="O40" s="109">
        <f t="shared" si="6"/>
        <v>102.55999999999999</v>
      </c>
      <c r="P40" s="109">
        <f t="shared" si="7"/>
        <v>34.18666666666666</v>
      </c>
      <c r="Q40" s="176" t="s">
        <v>299</v>
      </c>
      <c r="R40" s="181">
        <v>2</v>
      </c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</row>
    <row r="41" spans="2:35" ht="13.5" thickBot="1" x14ac:dyDescent="0.25">
      <c r="B41" s="114"/>
      <c r="C41" s="114"/>
      <c r="D41" s="115"/>
      <c r="E41" s="115"/>
      <c r="F41" s="115"/>
      <c r="G41" s="115"/>
      <c r="H41" s="115"/>
      <c r="I41" s="115"/>
      <c r="J41" s="116"/>
      <c r="K41" s="116"/>
      <c r="L41" s="116"/>
      <c r="M41" s="116"/>
      <c r="N41" s="117"/>
      <c r="O41" s="117"/>
      <c r="P41" s="118"/>
      <c r="Q41" s="119"/>
      <c r="R41" s="101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</row>
    <row r="42" spans="2:35" ht="13.5" thickBot="1" x14ac:dyDescent="0.25">
      <c r="B42" s="218" t="s">
        <v>1717</v>
      </c>
      <c r="C42" s="219"/>
      <c r="D42" s="185"/>
      <c r="E42" s="185" t="s">
        <v>1692</v>
      </c>
      <c r="F42" s="185"/>
      <c r="G42" s="185"/>
      <c r="H42" s="185" t="s">
        <v>1692</v>
      </c>
      <c r="I42" s="185"/>
      <c r="J42" s="185"/>
      <c r="K42" s="185"/>
      <c r="L42" s="185" t="s">
        <v>1692</v>
      </c>
      <c r="M42" s="186"/>
      <c r="N42" s="220" t="s">
        <v>1720</v>
      </c>
      <c r="O42" s="81" t="s">
        <v>1693</v>
      </c>
      <c r="P42" s="82" t="s">
        <v>1697</v>
      </c>
      <c r="Q42" s="222" t="s">
        <v>1694</v>
      </c>
      <c r="R42" s="224" t="s">
        <v>1695</v>
      </c>
    </row>
    <row r="43" spans="2:35" ht="13.5" thickBot="1" x14ac:dyDescent="0.25">
      <c r="B43" s="226" t="s">
        <v>1715</v>
      </c>
      <c r="C43" s="227"/>
      <c r="D43" s="85" t="s">
        <v>1700</v>
      </c>
      <c r="E43" s="85" t="s">
        <v>1701</v>
      </c>
      <c r="F43" s="85" t="s">
        <v>1702</v>
      </c>
      <c r="G43" s="85" t="s">
        <v>1703</v>
      </c>
      <c r="H43" s="85" t="s">
        <v>1704</v>
      </c>
      <c r="I43" s="85" t="s">
        <v>1705</v>
      </c>
      <c r="J43" s="85" t="s">
        <v>1706</v>
      </c>
      <c r="K43" s="85" t="s">
        <v>1707</v>
      </c>
      <c r="L43" s="85" t="s">
        <v>1708</v>
      </c>
      <c r="M43" s="85" t="s">
        <v>1709</v>
      </c>
      <c r="N43" s="221"/>
      <c r="O43" s="86" t="s">
        <v>1721</v>
      </c>
      <c r="P43" s="87" t="s">
        <v>1710</v>
      </c>
      <c r="Q43" s="223"/>
      <c r="R43" s="225"/>
    </row>
    <row r="44" spans="2:35" ht="15.75" thickBot="1" x14ac:dyDescent="0.3">
      <c r="B44" s="127" t="s">
        <v>485</v>
      </c>
      <c r="C44" s="200" t="s">
        <v>486</v>
      </c>
      <c r="D44" s="93">
        <v>21.92</v>
      </c>
      <c r="E44" s="94">
        <v>15.78</v>
      </c>
      <c r="F44" s="94">
        <v>16.8</v>
      </c>
      <c r="G44" s="94">
        <v>17.100000000000001</v>
      </c>
      <c r="H44" s="94">
        <v>18.82</v>
      </c>
      <c r="I44" s="94">
        <v>19.72</v>
      </c>
      <c r="J44" s="94">
        <v>19.2</v>
      </c>
      <c r="K44" s="94">
        <v>19.579999999999998</v>
      </c>
      <c r="L44" s="94">
        <v>20.98</v>
      </c>
      <c r="M44" s="96">
        <v>22.52</v>
      </c>
      <c r="N44" s="129">
        <f>MAX(D44:M44)</f>
        <v>22.52</v>
      </c>
      <c r="O44" s="130">
        <f>SUM(D44:M44)-N44</f>
        <v>169.89999999999995</v>
      </c>
      <c r="P44" s="129">
        <f>O44/3</f>
        <v>56.633333333333319</v>
      </c>
      <c r="Q44" s="195" t="s">
        <v>1725</v>
      </c>
      <c r="R44" s="181">
        <v>2</v>
      </c>
    </row>
    <row r="45" spans="2:35" ht="15.75" thickBot="1" x14ac:dyDescent="0.3">
      <c r="B45" s="132" t="s">
        <v>532</v>
      </c>
      <c r="C45" s="133" t="s">
        <v>533</v>
      </c>
      <c r="D45" s="138">
        <v>13.18</v>
      </c>
      <c r="E45" s="139">
        <v>7.26</v>
      </c>
      <c r="F45" s="139">
        <v>6.98</v>
      </c>
      <c r="G45" s="139">
        <v>7.32</v>
      </c>
      <c r="H45" s="139">
        <v>9.32</v>
      </c>
      <c r="I45" s="139">
        <v>10.14</v>
      </c>
      <c r="J45" s="139">
        <v>10.4</v>
      </c>
      <c r="K45" s="139">
        <v>12.7</v>
      </c>
      <c r="L45" s="139">
        <v>10.82</v>
      </c>
      <c r="M45" s="140">
        <v>10.42</v>
      </c>
      <c r="N45" s="134">
        <f t="shared" ref="N45:N47" si="8">MAX(D45:M45)</f>
        <v>13.18</v>
      </c>
      <c r="O45" s="135">
        <f t="shared" ref="O45:O47" si="9">SUM(D45:M45)-N45</f>
        <v>85.360000000000014</v>
      </c>
      <c r="P45" s="134">
        <f t="shared" ref="P45:P47" si="10">O45/3</f>
        <v>28.453333333333337</v>
      </c>
      <c r="Q45" s="178" t="s">
        <v>1725</v>
      </c>
      <c r="R45" s="181">
        <v>6</v>
      </c>
    </row>
    <row r="46" spans="2:35" ht="15.75" thickBot="1" x14ac:dyDescent="0.3">
      <c r="B46" s="132" t="s">
        <v>536</v>
      </c>
      <c r="C46" s="133" t="s">
        <v>537</v>
      </c>
      <c r="D46" s="138">
        <v>14.56</v>
      </c>
      <c r="E46" s="139">
        <v>15.36</v>
      </c>
      <c r="F46" s="139">
        <v>8.9600000000000009</v>
      </c>
      <c r="G46" s="139">
        <v>9.4</v>
      </c>
      <c r="H46" s="139">
        <v>9.8800000000000008</v>
      </c>
      <c r="I46" s="139">
        <v>10.14</v>
      </c>
      <c r="J46" s="139">
        <v>9.5</v>
      </c>
      <c r="K46" s="139">
        <v>10.66</v>
      </c>
      <c r="L46" s="139">
        <v>10.6</v>
      </c>
      <c r="M46" s="140">
        <v>10.4</v>
      </c>
      <c r="N46" s="134">
        <f t="shared" si="8"/>
        <v>15.36</v>
      </c>
      <c r="O46" s="135">
        <f t="shared" si="9"/>
        <v>94.100000000000009</v>
      </c>
      <c r="P46" s="134">
        <f t="shared" si="10"/>
        <v>31.366666666666671</v>
      </c>
      <c r="Q46" s="178" t="s">
        <v>413</v>
      </c>
      <c r="R46" s="181">
        <v>4</v>
      </c>
    </row>
    <row r="47" spans="2:35" ht="15.75" thickBot="1" x14ac:dyDescent="0.3">
      <c r="B47" s="132" t="s">
        <v>488</v>
      </c>
      <c r="C47" s="133" t="s">
        <v>489</v>
      </c>
      <c r="D47" s="138">
        <v>12.54</v>
      </c>
      <c r="E47" s="139">
        <v>12.82</v>
      </c>
      <c r="F47" s="139">
        <v>8.1999999999999993</v>
      </c>
      <c r="G47" s="139">
        <v>9.4600000000000009</v>
      </c>
      <c r="H47" s="139">
        <v>9.3000000000000007</v>
      </c>
      <c r="I47" s="139">
        <v>9.7200000000000006</v>
      </c>
      <c r="J47" s="139">
        <v>9.6199999999999992</v>
      </c>
      <c r="K47" s="139">
        <v>10.34</v>
      </c>
      <c r="L47" s="139">
        <v>10.8</v>
      </c>
      <c r="M47" s="140">
        <v>10.58</v>
      </c>
      <c r="N47" s="134">
        <f t="shared" si="8"/>
        <v>12.82</v>
      </c>
      <c r="O47" s="135">
        <f t="shared" si="9"/>
        <v>90.56</v>
      </c>
      <c r="P47" s="134">
        <f t="shared" si="10"/>
        <v>30.186666666666667</v>
      </c>
      <c r="Q47" s="178" t="s">
        <v>413</v>
      </c>
      <c r="R47" s="181">
        <v>5</v>
      </c>
    </row>
    <row r="48" spans="2:35" ht="15.75" thickBot="1" x14ac:dyDescent="0.3">
      <c r="B48" s="132" t="s">
        <v>493</v>
      </c>
      <c r="C48" s="133" t="s">
        <v>494</v>
      </c>
      <c r="D48" s="138">
        <v>26.3</v>
      </c>
      <c r="E48" s="139">
        <v>29.92</v>
      </c>
      <c r="F48" s="139">
        <v>27.44</v>
      </c>
      <c r="G48" s="139">
        <v>30.6</v>
      </c>
      <c r="H48" s="139">
        <v>29.74</v>
      </c>
      <c r="I48" s="139">
        <v>31.6</v>
      </c>
      <c r="J48" s="139">
        <v>28.58</v>
      </c>
      <c r="K48" s="139">
        <v>32.06</v>
      </c>
      <c r="L48" s="139">
        <v>32.619999999999997</v>
      </c>
      <c r="M48" s="140">
        <v>30.02</v>
      </c>
      <c r="N48" s="134">
        <f t="shared" ref="N48" si="11">MAX(D48:M48)</f>
        <v>32.619999999999997</v>
      </c>
      <c r="O48" s="135">
        <f>SUM(D48:M48)-N48</f>
        <v>266.26</v>
      </c>
      <c r="P48" s="134">
        <f t="shared" ref="P48" si="12">O48/3</f>
        <v>88.75333333333333</v>
      </c>
      <c r="Q48" s="196" t="s">
        <v>1718</v>
      </c>
      <c r="R48" s="181">
        <v>1</v>
      </c>
    </row>
    <row r="49" spans="2:35" ht="15.75" thickBot="1" x14ac:dyDescent="0.3">
      <c r="B49" s="132" t="s">
        <v>419</v>
      </c>
      <c r="C49" s="133" t="s">
        <v>420</v>
      </c>
      <c r="D49" s="138">
        <v>13.28</v>
      </c>
      <c r="E49" s="139">
        <v>8.16</v>
      </c>
      <c r="F49" s="139">
        <v>8.34</v>
      </c>
      <c r="G49" s="139">
        <v>7.9</v>
      </c>
      <c r="H49" s="139">
        <v>8.98</v>
      </c>
      <c r="I49" s="139">
        <v>8.68</v>
      </c>
      <c r="J49" s="139">
        <v>9.82</v>
      </c>
      <c r="K49" s="139">
        <v>9.08</v>
      </c>
      <c r="L49" s="139">
        <v>9.8000000000000007</v>
      </c>
      <c r="M49" s="140">
        <v>9.1</v>
      </c>
      <c r="N49" s="134">
        <f>MAX(D49:M49)</f>
        <v>13.28</v>
      </c>
      <c r="O49" s="135">
        <f>SUM(D49:M49)-N49</f>
        <v>79.859999999999985</v>
      </c>
      <c r="P49" s="134">
        <f>O49/3</f>
        <v>26.619999999999994</v>
      </c>
      <c r="Q49" s="180" t="s">
        <v>299</v>
      </c>
      <c r="R49" s="181">
        <v>7</v>
      </c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</row>
    <row r="50" spans="2:35" ht="15.75" thickBot="1" x14ac:dyDescent="0.3">
      <c r="B50" s="141" t="s">
        <v>1726</v>
      </c>
      <c r="C50" s="201" t="s">
        <v>1727</v>
      </c>
      <c r="D50" s="104">
        <v>15.38</v>
      </c>
      <c r="E50" s="105">
        <v>14.42</v>
      </c>
      <c r="F50" s="105">
        <v>13.94</v>
      </c>
      <c r="G50" s="105">
        <v>13.42</v>
      </c>
      <c r="H50" s="105">
        <v>13.24</v>
      </c>
      <c r="I50" s="105">
        <v>13.06</v>
      </c>
      <c r="J50" s="105">
        <v>12.4</v>
      </c>
      <c r="K50" s="105">
        <v>11.52</v>
      </c>
      <c r="L50" s="105">
        <v>11.22</v>
      </c>
      <c r="M50" s="107">
        <v>11.68</v>
      </c>
      <c r="N50" s="198">
        <f t="shared" ref="N50" si="13">MAX(D50:M50)</f>
        <v>15.38</v>
      </c>
      <c r="O50" s="199">
        <f t="shared" ref="O50" si="14">SUM(D50:M50)-N50</f>
        <v>114.9</v>
      </c>
      <c r="P50" s="198">
        <f t="shared" ref="P50" si="15">O50/3</f>
        <v>38.300000000000004</v>
      </c>
      <c r="Q50" s="197" t="s">
        <v>299</v>
      </c>
      <c r="R50" s="181">
        <v>3</v>
      </c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</row>
    <row r="51" spans="2:35" ht="15.75" thickBot="1" x14ac:dyDescent="0.3">
      <c r="C51" s="147"/>
      <c r="D51" s="148"/>
      <c r="E51" s="148"/>
      <c r="F51" s="148"/>
      <c r="G51" s="148"/>
      <c r="H51" s="148"/>
      <c r="I51" s="148"/>
      <c r="J51" s="149"/>
      <c r="K51" s="149"/>
      <c r="L51" s="149"/>
      <c r="M51" s="149"/>
      <c r="N51" s="150"/>
      <c r="O51" s="150"/>
      <c r="P51" s="150"/>
      <c r="Q51" s="151"/>
      <c r="R51" s="10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15.75" thickBot="1" x14ac:dyDescent="0.3">
      <c r="B52" s="218" t="s">
        <v>1717</v>
      </c>
      <c r="C52" s="219"/>
      <c r="D52" s="185"/>
      <c r="E52" s="185" t="s">
        <v>1692</v>
      </c>
      <c r="F52" s="185"/>
      <c r="G52" s="185"/>
      <c r="H52" s="185" t="s">
        <v>1692</v>
      </c>
      <c r="I52" s="185"/>
      <c r="J52" s="185"/>
      <c r="K52" s="185"/>
      <c r="L52" s="185" t="s">
        <v>1692</v>
      </c>
      <c r="M52" s="186"/>
      <c r="N52" s="220" t="s">
        <v>1720</v>
      </c>
      <c r="O52" s="81" t="s">
        <v>1693</v>
      </c>
      <c r="P52" s="82" t="s">
        <v>1697</v>
      </c>
      <c r="Q52" s="228" t="s">
        <v>1694</v>
      </c>
      <c r="R52" s="230" t="s">
        <v>1695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ht="15.75" thickBot="1" x14ac:dyDescent="0.3">
      <c r="B53" s="232" t="s">
        <v>1716</v>
      </c>
      <c r="C53" s="233"/>
      <c r="D53" s="153" t="s">
        <v>1700</v>
      </c>
      <c r="E53" s="153" t="s">
        <v>1701</v>
      </c>
      <c r="F53" s="153" t="s">
        <v>1702</v>
      </c>
      <c r="G53" s="153" t="s">
        <v>1703</v>
      </c>
      <c r="H53" s="153" t="s">
        <v>1704</v>
      </c>
      <c r="I53" s="153" t="s">
        <v>1705</v>
      </c>
      <c r="J53" s="153" t="s">
        <v>1706</v>
      </c>
      <c r="K53" s="153" t="s">
        <v>1707</v>
      </c>
      <c r="L53" s="153" t="s">
        <v>1708</v>
      </c>
      <c r="M53" s="153" t="s">
        <v>1709</v>
      </c>
      <c r="N53" s="221"/>
      <c r="O53" s="86" t="s">
        <v>1721</v>
      </c>
      <c r="P53" s="87" t="s">
        <v>1710</v>
      </c>
      <c r="Q53" s="229"/>
      <c r="R53" s="23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ht="15.75" thickBot="1" x14ac:dyDescent="0.3">
      <c r="B54" s="154"/>
      <c r="C54" s="120"/>
      <c r="D54" s="155"/>
      <c r="E54" s="156"/>
      <c r="F54" s="157"/>
      <c r="G54" s="158"/>
      <c r="H54" s="158"/>
      <c r="I54" s="158"/>
      <c r="J54" s="158"/>
      <c r="K54" s="158"/>
      <c r="L54" s="158"/>
      <c r="M54" s="159"/>
      <c r="N54" s="121">
        <f>MAX(D54:M54)</f>
        <v>0</v>
      </c>
      <c r="O54" s="98">
        <f>SUM(D54,M54)-N54</f>
        <v>0</v>
      </c>
      <c r="P54" s="99">
        <f>O54/3</f>
        <v>0</v>
      </c>
      <c r="Q54" s="160"/>
      <c r="R54" s="181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</row>
    <row r="55" spans="2:35" ht="15.75" thickBot="1" x14ac:dyDescent="0.3">
      <c r="B55" s="161"/>
      <c r="C55" s="124"/>
      <c r="D55" s="162"/>
      <c r="E55" s="163"/>
      <c r="F55" s="164"/>
      <c r="G55" s="165"/>
      <c r="H55" s="165"/>
      <c r="I55" s="165"/>
      <c r="J55" s="165"/>
      <c r="K55" s="165"/>
      <c r="L55" s="165"/>
      <c r="M55" s="166"/>
      <c r="N55" s="125">
        <f>MAX(D55,M55)</f>
        <v>0</v>
      </c>
      <c r="O55" s="109">
        <f>SUM(D55,M55)-N55</f>
        <v>0</v>
      </c>
      <c r="P55" s="110">
        <f>O55/3</f>
        <v>0</v>
      </c>
      <c r="Q55" s="167"/>
      <c r="R55" s="181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</row>
    <row r="56" spans="2:35" x14ac:dyDescent="0.2"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</row>
    <row r="57" spans="2:35" x14ac:dyDescent="0.2"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</row>
    <row r="58" spans="2:35" x14ac:dyDescent="0.2"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</row>
    <row r="59" spans="2:35" x14ac:dyDescent="0.2"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</row>
    <row r="60" spans="2:35" x14ac:dyDescent="0.2"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</row>
    <row r="61" spans="2:35" x14ac:dyDescent="0.2"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</row>
    <row r="62" spans="2:35" x14ac:dyDescent="0.2"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</row>
    <row r="63" spans="2:35" x14ac:dyDescent="0.2"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</row>
    <row r="64" spans="2:35" x14ac:dyDescent="0.2"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</row>
  </sheetData>
  <sheetProtection algorithmName="SHA-512" hashValue="HxcqKivbZseMI2b6JExH0/84CW9jVBCXuF9F1beJ5ClObMg46+waKghIcxbRWtXIXGmhbPbsN7xeDV0/3p51vg==" saltValue="GGDhmEgJDBg9mSZRxSW1rg==" spinCount="100000" sheet="1" objects="1" scenarios="1"/>
  <mergeCells count="64">
    <mergeCell ref="B1:R1"/>
    <mergeCell ref="B2:R2"/>
    <mergeCell ref="B3:C3"/>
    <mergeCell ref="B4:C4"/>
    <mergeCell ref="B5:C5"/>
    <mergeCell ref="Y6:AE6"/>
    <mergeCell ref="AH6:AI6"/>
    <mergeCell ref="B7:C7"/>
    <mergeCell ref="U7:X7"/>
    <mergeCell ref="Y7:AE7"/>
    <mergeCell ref="AH7:AI7"/>
    <mergeCell ref="B6:C6"/>
    <mergeCell ref="N6:N7"/>
    <mergeCell ref="Q6:Q7"/>
    <mergeCell ref="R6:R7"/>
    <mergeCell ref="U8:X8"/>
    <mergeCell ref="Y8:AE8"/>
    <mergeCell ref="AH8:AI8"/>
    <mergeCell ref="B11:C11"/>
    <mergeCell ref="N11:N12"/>
    <mergeCell ref="Q11:Q12"/>
    <mergeCell ref="R11:R12"/>
    <mergeCell ref="B12:C12"/>
    <mergeCell ref="B23:C23"/>
    <mergeCell ref="N23:N24"/>
    <mergeCell ref="Q23:Q24"/>
    <mergeCell ref="R23:R24"/>
    <mergeCell ref="B24:C24"/>
    <mergeCell ref="B16:C16"/>
    <mergeCell ref="N16:N17"/>
    <mergeCell ref="Q16:Q17"/>
    <mergeCell ref="R16:R17"/>
    <mergeCell ref="B17:C17"/>
    <mergeCell ref="G27:M27"/>
    <mergeCell ref="O27:Q27"/>
    <mergeCell ref="B28:C28"/>
    <mergeCell ref="B29:C29"/>
    <mergeCell ref="N29:N30"/>
    <mergeCell ref="Q29:Q30"/>
    <mergeCell ref="R29:R30"/>
    <mergeCell ref="Y29:AE29"/>
    <mergeCell ref="AH29:AI29"/>
    <mergeCell ref="B30:C30"/>
    <mergeCell ref="U30:X30"/>
    <mergeCell ref="Y30:AE30"/>
    <mergeCell ref="AH30:AI30"/>
    <mergeCell ref="U31:X31"/>
    <mergeCell ref="Y31:AE31"/>
    <mergeCell ref="AH31:AI31"/>
    <mergeCell ref="B35:C35"/>
    <mergeCell ref="N35:N36"/>
    <mergeCell ref="Q35:Q36"/>
    <mergeCell ref="R35:R36"/>
    <mergeCell ref="B36:C36"/>
    <mergeCell ref="B52:C52"/>
    <mergeCell ref="N52:N53"/>
    <mergeCell ref="Q52:Q53"/>
    <mergeCell ref="R52:R53"/>
    <mergeCell ref="B53:C53"/>
    <mergeCell ref="B42:C42"/>
    <mergeCell ref="N42:N43"/>
    <mergeCell ref="Q42:Q43"/>
    <mergeCell ref="R42:R43"/>
    <mergeCell ref="B43:C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74"/>
  <sheetViews>
    <sheetView workbookViewId="0">
      <selection activeCell="D25" sqref="D25"/>
    </sheetView>
  </sheetViews>
  <sheetFormatPr baseColWidth="10" defaultRowHeight="15" x14ac:dyDescent="0.25"/>
  <cols>
    <col min="1" max="1" width="10.5703125" style="1" customWidth="1"/>
    <col min="2" max="2" width="27.7109375" style="1" bestFit="1" customWidth="1"/>
    <col min="3" max="3" width="24.1406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8.7109375" style="1" bestFit="1" customWidth="1"/>
    <col min="9" max="9" width="16.42578125" style="1" bestFit="1" customWidth="1"/>
    <col min="10" max="16384" width="11.42578125" style="1"/>
  </cols>
  <sheetData>
    <row r="1" spans="1:9" ht="23.25" thickBot="1" x14ac:dyDescent="0.35">
      <c r="A1" s="12" t="s">
        <v>51</v>
      </c>
      <c r="B1" s="12"/>
      <c r="C1" s="2"/>
      <c r="D1" s="2"/>
      <c r="E1" s="2"/>
      <c r="F1" s="13" t="s">
        <v>52</v>
      </c>
      <c r="G1" s="13"/>
      <c r="H1" s="13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53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x14ac:dyDescent="0.25">
      <c r="A4" s="20" t="s">
        <v>147</v>
      </c>
      <c r="B4" s="21" t="s">
        <v>63</v>
      </c>
      <c r="C4" s="21" t="s">
        <v>148</v>
      </c>
      <c r="D4" s="21" t="s">
        <v>193</v>
      </c>
      <c r="E4" s="21" t="s">
        <v>66</v>
      </c>
      <c r="F4" s="32">
        <v>1</v>
      </c>
      <c r="G4" s="22">
        <v>2</v>
      </c>
      <c r="H4" s="23" t="s">
        <v>1739</v>
      </c>
      <c r="I4" s="24"/>
    </row>
    <row r="5" spans="1:9" x14ac:dyDescent="0.25">
      <c r="A5" s="25" t="s">
        <v>149</v>
      </c>
      <c r="B5" s="18" t="s">
        <v>63</v>
      </c>
      <c r="C5" s="18" t="s">
        <v>150</v>
      </c>
      <c r="D5" s="18" t="s">
        <v>193</v>
      </c>
      <c r="E5" s="18" t="s">
        <v>66</v>
      </c>
      <c r="F5" s="33">
        <v>2</v>
      </c>
      <c r="G5" s="19">
        <v>4</v>
      </c>
      <c r="H5" s="17"/>
      <c r="I5" s="26"/>
    </row>
    <row r="6" spans="1:9" x14ac:dyDescent="0.25">
      <c r="A6" s="25" t="s">
        <v>151</v>
      </c>
      <c r="B6" s="18" t="s">
        <v>63</v>
      </c>
      <c r="C6" s="18" t="s">
        <v>152</v>
      </c>
      <c r="D6" s="18" t="s">
        <v>193</v>
      </c>
      <c r="E6" s="18" t="s">
        <v>66</v>
      </c>
      <c r="F6" s="33">
        <v>3</v>
      </c>
      <c r="G6" s="19">
        <v>7</v>
      </c>
      <c r="H6" s="17"/>
      <c r="I6" s="26"/>
    </row>
    <row r="7" spans="1:9" x14ac:dyDescent="0.25">
      <c r="A7" s="25" t="s">
        <v>153</v>
      </c>
      <c r="B7" s="18" t="s">
        <v>78</v>
      </c>
      <c r="C7" s="18" t="s">
        <v>154</v>
      </c>
      <c r="D7" s="18" t="s">
        <v>193</v>
      </c>
      <c r="E7" s="18" t="s">
        <v>66</v>
      </c>
      <c r="F7" s="33">
        <v>4</v>
      </c>
      <c r="G7" s="19">
        <v>5</v>
      </c>
      <c r="H7" s="17"/>
      <c r="I7" s="26"/>
    </row>
    <row r="8" spans="1:9" x14ac:dyDescent="0.25">
      <c r="A8" s="25" t="s">
        <v>155</v>
      </c>
      <c r="B8" s="18" t="s">
        <v>72</v>
      </c>
      <c r="C8" s="18" t="s">
        <v>156</v>
      </c>
      <c r="D8" s="18" t="s">
        <v>193</v>
      </c>
      <c r="E8" s="18" t="s">
        <v>66</v>
      </c>
      <c r="F8" s="33">
        <v>5</v>
      </c>
      <c r="G8" s="19">
        <v>3</v>
      </c>
      <c r="H8" s="17"/>
      <c r="I8" s="26"/>
    </row>
    <row r="9" spans="1:9" x14ac:dyDescent="0.25">
      <c r="A9" s="25" t="s">
        <v>157</v>
      </c>
      <c r="B9" s="18" t="s">
        <v>72</v>
      </c>
      <c r="C9" s="18" t="s">
        <v>158</v>
      </c>
      <c r="D9" s="18" t="s">
        <v>193</v>
      </c>
      <c r="E9" s="18" t="s">
        <v>66</v>
      </c>
      <c r="F9" s="33">
        <v>6</v>
      </c>
      <c r="G9" s="19">
        <v>6</v>
      </c>
      <c r="H9" s="17"/>
      <c r="I9" s="26"/>
    </row>
    <row r="10" spans="1:9" x14ac:dyDescent="0.25">
      <c r="A10" s="25" t="s">
        <v>159</v>
      </c>
      <c r="B10" s="18" t="s">
        <v>72</v>
      </c>
      <c r="C10" s="18" t="s">
        <v>160</v>
      </c>
      <c r="D10" s="18" t="s">
        <v>193</v>
      </c>
      <c r="E10" s="18" t="s">
        <v>66</v>
      </c>
      <c r="F10" s="33">
        <v>7</v>
      </c>
      <c r="G10" s="19">
        <v>1</v>
      </c>
      <c r="H10" s="17" t="s">
        <v>1729</v>
      </c>
      <c r="I10" s="26" t="s">
        <v>1738</v>
      </c>
    </row>
    <row r="11" spans="1:9" x14ac:dyDescent="0.25">
      <c r="A11" s="25" t="s">
        <v>161</v>
      </c>
      <c r="B11" s="18" t="s">
        <v>72</v>
      </c>
      <c r="C11" s="18" t="s">
        <v>162</v>
      </c>
      <c r="D11" s="18" t="s">
        <v>193</v>
      </c>
      <c r="E11" s="18" t="s">
        <v>194</v>
      </c>
      <c r="F11" s="33">
        <v>8</v>
      </c>
      <c r="G11" s="19">
        <v>2</v>
      </c>
      <c r="H11" s="17"/>
      <c r="I11" s="26"/>
    </row>
    <row r="12" spans="1:9" x14ac:dyDescent="0.25">
      <c r="A12" s="25" t="s">
        <v>163</v>
      </c>
      <c r="B12" s="18" t="s">
        <v>72</v>
      </c>
      <c r="C12" s="18" t="s">
        <v>164</v>
      </c>
      <c r="D12" s="18" t="s">
        <v>193</v>
      </c>
      <c r="E12" s="18" t="s">
        <v>194</v>
      </c>
      <c r="F12" s="33">
        <v>9</v>
      </c>
      <c r="G12" s="19">
        <v>5</v>
      </c>
      <c r="H12" s="17"/>
      <c r="I12" s="26"/>
    </row>
    <row r="13" spans="1:9" x14ac:dyDescent="0.25">
      <c r="A13" s="25" t="s">
        <v>165</v>
      </c>
      <c r="B13" s="18" t="s">
        <v>72</v>
      </c>
      <c r="C13" s="18" t="s">
        <v>166</v>
      </c>
      <c r="D13" s="18" t="s">
        <v>193</v>
      </c>
      <c r="E13" s="18" t="s">
        <v>194</v>
      </c>
      <c r="F13" s="33">
        <v>10</v>
      </c>
      <c r="G13" s="19">
        <v>3</v>
      </c>
      <c r="H13" s="17"/>
      <c r="I13" s="26"/>
    </row>
    <row r="14" spans="1:9" x14ac:dyDescent="0.25">
      <c r="A14" s="25" t="s">
        <v>167</v>
      </c>
      <c r="B14" s="18" t="s">
        <v>78</v>
      </c>
      <c r="C14" s="18" t="s">
        <v>168</v>
      </c>
      <c r="D14" s="18" t="s">
        <v>193</v>
      </c>
      <c r="E14" s="18" t="s">
        <v>194</v>
      </c>
      <c r="F14" s="33">
        <v>11</v>
      </c>
      <c r="G14" s="19">
        <v>1</v>
      </c>
      <c r="H14" s="17" t="s">
        <v>1734</v>
      </c>
      <c r="I14" s="26"/>
    </row>
    <row r="15" spans="1:9" x14ac:dyDescent="0.25">
      <c r="A15" s="25" t="s">
        <v>169</v>
      </c>
      <c r="B15" s="18" t="s">
        <v>68</v>
      </c>
      <c r="C15" s="18" t="s">
        <v>170</v>
      </c>
      <c r="D15" s="18" t="s">
        <v>193</v>
      </c>
      <c r="E15" s="18" t="s">
        <v>194</v>
      </c>
      <c r="F15" s="33">
        <v>12</v>
      </c>
      <c r="G15" s="19">
        <v>6</v>
      </c>
      <c r="H15" s="17"/>
      <c r="I15" s="26"/>
    </row>
    <row r="16" spans="1:9" ht="15.75" thickBot="1" x14ac:dyDescent="0.3">
      <c r="A16" s="27" t="s">
        <v>171</v>
      </c>
      <c r="B16" s="28" t="s">
        <v>68</v>
      </c>
      <c r="C16" s="28" t="s">
        <v>172</v>
      </c>
      <c r="D16" s="28" t="s">
        <v>193</v>
      </c>
      <c r="E16" s="28" t="s">
        <v>194</v>
      </c>
      <c r="F16" s="34">
        <v>13</v>
      </c>
      <c r="G16" s="29">
        <v>4</v>
      </c>
      <c r="H16" s="30"/>
      <c r="I16" s="31"/>
    </row>
    <row r="17" spans="1:9" x14ac:dyDescent="0.25">
      <c r="A17" s="20" t="s">
        <v>173</v>
      </c>
      <c r="B17" s="21" t="s">
        <v>78</v>
      </c>
      <c r="C17" s="21" t="s">
        <v>174</v>
      </c>
      <c r="D17" s="21" t="s">
        <v>195</v>
      </c>
      <c r="E17" s="21" t="s">
        <v>70</v>
      </c>
      <c r="F17" s="32">
        <v>14</v>
      </c>
      <c r="G17" s="22">
        <v>3</v>
      </c>
      <c r="H17" s="23"/>
      <c r="I17" s="24"/>
    </row>
    <row r="18" spans="1:9" x14ac:dyDescent="0.25">
      <c r="A18" s="25" t="s">
        <v>175</v>
      </c>
      <c r="B18" s="18" t="s">
        <v>77</v>
      </c>
      <c r="C18" s="18" t="s">
        <v>176</v>
      </c>
      <c r="D18" s="18" t="s">
        <v>195</v>
      </c>
      <c r="E18" s="18" t="s">
        <v>70</v>
      </c>
      <c r="F18" s="33">
        <v>15</v>
      </c>
      <c r="G18" s="19">
        <v>1</v>
      </c>
      <c r="H18" s="17" t="s">
        <v>1740</v>
      </c>
      <c r="I18" s="26"/>
    </row>
    <row r="19" spans="1:9" x14ac:dyDescent="0.25">
      <c r="A19" s="25" t="s">
        <v>177</v>
      </c>
      <c r="B19" s="18" t="s">
        <v>77</v>
      </c>
      <c r="C19" s="18" t="s">
        <v>178</v>
      </c>
      <c r="D19" s="18" t="s">
        <v>195</v>
      </c>
      <c r="E19" s="18" t="s">
        <v>70</v>
      </c>
      <c r="F19" s="33">
        <v>16</v>
      </c>
      <c r="G19" s="19">
        <v>2</v>
      </c>
      <c r="H19" s="17"/>
      <c r="I19" s="26"/>
    </row>
    <row r="20" spans="1:9" x14ac:dyDescent="0.25">
      <c r="A20" s="25" t="s">
        <v>179</v>
      </c>
      <c r="B20" s="18" t="s">
        <v>78</v>
      </c>
      <c r="C20" s="18" t="s">
        <v>180</v>
      </c>
      <c r="D20" s="18" t="s">
        <v>195</v>
      </c>
      <c r="E20" s="18" t="s">
        <v>75</v>
      </c>
      <c r="F20" s="33">
        <v>17</v>
      </c>
      <c r="G20" s="19">
        <v>2</v>
      </c>
      <c r="H20" s="17" t="s">
        <v>1735</v>
      </c>
      <c r="I20" s="26"/>
    </row>
    <row r="21" spans="1:9" x14ac:dyDescent="0.25">
      <c r="A21" s="25" t="s">
        <v>181</v>
      </c>
      <c r="B21" s="18" t="s">
        <v>63</v>
      </c>
      <c r="C21" s="18" t="s">
        <v>182</v>
      </c>
      <c r="D21" s="18" t="s">
        <v>195</v>
      </c>
      <c r="E21" s="18" t="s">
        <v>75</v>
      </c>
      <c r="F21" s="33">
        <v>18</v>
      </c>
      <c r="G21" s="19">
        <v>1</v>
      </c>
      <c r="H21" s="17" t="s">
        <v>1730</v>
      </c>
      <c r="I21" s="26"/>
    </row>
    <row r="22" spans="1:9" ht="15.75" thickBot="1" x14ac:dyDescent="0.3">
      <c r="A22" s="27" t="s">
        <v>183</v>
      </c>
      <c r="B22" s="28" t="s">
        <v>78</v>
      </c>
      <c r="C22" s="28" t="s">
        <v>184</v>
      </c>
      <c r="D22" s="28" t="s">
        <v>195</v>
      </c>
      <c r="E22" s="28" t="s">
        <v>75</v>
      </c>
      <c r="F22" s="34">
        <v>19</v>
      </c>
      <c r="G22" s="29">
        <v>3</v>
      </c>
      <c r="H22" s="30"/>
      <c r="I22" s="31"/>
    </row>
    <row r="23" spans="1:9" x14ac:dyDescent="0.25">
      <c r="A23" s="20" t="s">
        <v>62</v>
      </c>
      <c r="B23" s="21" t="s">
        <v>63</v>
      </c>
      <c r="C23" s="21" t="s">
        <v>64</v>
      </c>
      <c r="D23" s="21" t="s">
        <v>74</v>
      </c>
      <c r="E23" s="21" t="s">
        <v>90</v>
      </c>
      <c r="F23" s="32">
        <v>20</v>
      </c>
      <c r="G23" s="22">
        <v>1</v>
      </c>
      <c r="H23" s="23" t="s">
        <v>1731</v>
      </c>
      <c r="I23" s="24"/>
    </row>
    <row r="24" spans="1:9" ht="15.75" thickBot="1" x14ac:dyDescent="0.3">
      <c r="A24" s="27" t="s">
        <v>67</v>
      </c>
      <c r="B24" s="28" t="s">
        <v>68</v>
      </c>
      <c r="C24" s="28" t="s">
        <v>69</v>
      </c>
      <c r="D24" s="28" t="s">
        <v>74</v>
      </c>
      <c r="E24" s="28" t="s">
        <v>103</v>
      </c>
      <c r="F24" s="34">
        <v>21</v>
      </c>
      <c r="G24" s="29">
        <v>1</v>
      </c>
      <c r="H24" s="30" t="s">
        <v>1743</v>
      </c>
      <c r="I24" s="31"/>
    </row>
    <row r="25" spans="1:9" x14ac:dyDescent="0.25">
      <c r="A25" s="20" t="s">
        <v>71</v>
      </c>
      <c r="B25" s="21" t="s">
        <v>72</v>
      </c>
      <c r="C25" s="21" t="s">
        <v>73</v>
      </c>
      <c r="D25" s="21" t="s">
        <v>89</v>
      </c>
      <c r="E25" s="21" t="s">
        <v>110</v>
      </c>
      <c r="F25" s="32">
        <v>22</v>
      </c>
      <c r="G25" s="22">
        <v>1</v>
      </c>
      <c r="H25" s="23"/>
      <c r="I25" s="24"/>
    </row>
    <row r="26" spans="1:9" x14ac:dyDescent="0.25">
      <c r="A26" s="25" t="s">
        <v>79</v>
      </c>
      <c r="B26" s="18" t="s">
        <v>78</v>
      </c>
      <c r="C26" s="18" t="s">
        <v>80</v>
      </c>
      <c r="D26" s="18" t="s">
        <v>89</v>
      </c>
      <c r="E26" s="18" t="s">
        <v>112</v>
      </c>
      <c r="F26" s="33">
        <v>23</v>
      </c>
      <c r="G26" s="19">
        <v>1</v>
      </c>
      <c r="H26" s="17" t="s">
        <v>1736</v>
      </c>
      <c r="I26" s="26"/>
    </row>
    <row r="27" spans="1:9" x14ac:dyDescent="0.25">
      <c r="A27" s="25" t="s">
        <v>185</v>
      </c>
      <c r="B27" s="18" t="s">
        <v>63</v>
      </c>
      <c r="C27" s="18" t="s">
        <v>186</v>
      </c>
      <c r="D27" s="18" t="s">
        <v>89</v>
      </c>
      <c r="E27" s="18" t="s">
        <v>115</v>
      </c>
      <c r="F27" s="33">
        <v>24</v>
      </c>
      <c r="G27" s="19">
        <v>2</v>
      </c>
      <c r="H27" s="17" t="s">
        <v>1741</v>
      </c>
      <c r="I27" s="26"/>
    </row>
    <row r="28" spans="1:9" ht="15.75" thickBot="1" x14ac:dyDescent="0.3">
      <c r="A28" s="27" t="s">
        <v>83</v>
      </c>
      <c r="B28" s="28" t="s">
        <v>72</v>
      </c>
      <c r="C28" s="28" t="s">
        <v>84</v>
      </c>
      <c r="D28" s="28" t="s">
        <v>89</v>
      </c>
      <c r="E28" s="28" t="s">
        <v>115</v>
      </c>
      <c r="F28" s="34">
        <v>25</v>
      </c>
      <c r="G28" s="29">
        <v>1</v>
      </c>
      <c r="H28" s="30" t="s">
        <v>1732</v>
      </c>
      <c r="I28" s="31"/>
    </row>
    <row r="29" spans="1:9" x14ac:dyDescent="0.25">
      <c r="A29" s="20" t="s">
        <v>85</v>
      </c>
      <c r="B29" s="21" t="s">
        <v>63</v>
      </c>
      <c r="C29" s="21" t="s">
        <v>86</v>
      </c>
      <c r="D29" s="21" t="s">
        <v>111</v>
      </c>
      <c r="E29" s="21" t="s">
        <v>196</v>
      </c>
      <c r="F29" s="32">
        <v>26</v>
      </c>
      <c r="G29" s="22">
        <v>2</v>
      </c>
      <c r="H29" s="23"/>
      <c r="I29" s="24"/>
    </row>
    <row r="30" spans="1:9" x14ac:dyDescent="0.25">
      <c r="A30" s="25" t="s">
        <v>87</v>
      </c>
      <c r="B30" s="18" t="s">
        <v>78</v>
      </c>
      <c r="C30" s="18" t="s">
        <v>88</v>
      </c>
      <c r="D30" s="18" t="s">
        <v>111</v>
      </c>
      <c r="E30" s="18" t="s">
        <v>196</v>
      </c>
      <c r="F30" s="33">
        <v>27</v>
      </c>
      <c r="G30" s="19">
        <v>7</v>
      </c>
      <c r="H30" s="17"/>
      <c r="I30" s="26"/>
    </row>
    <row r="31" spans="1:9" x14ac:dyDescent="0.25">
      <c r="A31" s="25" t="s">
        <v>91</v>
      </c>
      <c r="B31" s="18" t="s">
        <v>77</v>
      </c>
      <c r="C31" s="18" t="s">
        <v>92</v>
      </c>
      <c r="D31" s="18" t="s">
        <v>111</v>
      </c>
      <c r="E31" s="18" t="s">
        <v>196</v>
      </c>
      <c r="F31" s="33">
        <v>28</v>
      </c>
      <c r="G31" s="19">
        <v>3</v>
      </c>
      <c r="H31" s="17"/>
      <c r="I31" s="26"/>
    </row>
    <row r="32" spans="1:9" x14ac:dyDescent="0.25">
      <c r="A32" s="25" t="s">
        <v>93</v>
      </c>
      <c r="B32" s="18" t="s">
        <v>72</v>
      </c>
      <c r="C32" s="18" t="s">
        <v>94</v>
      </c>
      <c r="D32" s="18" t="s">
        <v>111</v>
      </c>
      <c r="E32" s="18" t="s">
        <v>196</v>
      </c>
      <c r="F32" s="33">
        <v>29</v>
      </c>
      <c r="G32" s="19">
        <v>6</v>
      </c>
      <c r="H32" s="17"/>
      <c r="I32" s="26"/>
    </row>
    <row r="33" spans="1:9" x14ac:dyDescent="0.25">
      <c r="A33" s="25" t="s">
        <v>187</v>
      </c>
      <c r="B33" s="18" t="s">
        <v>76</v>
      </c>
      <c r="C33" s="18" t="s">
        <v>188</v>
      </c>
      <c r="D33" s="18" t="s">
        <v>111</v>
      </c>
      <c r="E33" s="18" t="s">
        <v>196</v>
      </c>
      <c r="F33" s="33">
        <v>30</v>
      </c>
      <c r="G33" s="19">
        <v>10</v>
      </c>
      <c r="H33" s="17"/>
      <c r="I33" s="26"/>
    </row>
    <row r="34" spans="1:9" x14ac:dyDescent="0.25">
      <c r="A34" s="25" t="s">
        <v>95</v>
      </c>
      <c r="B34" s="18" t="s">
        <v>96</v>
      </c>
      <c r="C34" s="18" t="s">
        <v>97</v>
      </c>
      <c r="D34" s="18" t="s">
        <v>111</v>
      </c>
      <c r="E34" s="18" t="s">
        <v>196</v>
      </c>
      <c r="F34" s="33">
        <v>31</v>
      </c>
      <c r="G34" s="19">
        <v>8</v>
      </c>
      <c r="H34" s="17"/>
      <c r="I34" s="26"/>
    </row>
    <row r="35" spans="1:9" x14ac:dyDescent="0.25">
      <c r="A35" s="25" t="s">
        <v>98</v>
      </c>
      <c r="B35" s="18" t="s">
        <v>96</v>
      </c>
      <c r="C35" s="18" t="s">
        <v>99</v>
      </c>
      <c r="D35" s="18" t="s">
        <v>111</v>
      </c>
      <c r="E35" s="18" t="s">
        <v>196</v>
      </c>
      <c r="F35" s="33">
        <v>32</v>
      </c>
      <c r="G35" s="19">
        <v>9</v>
      </c>
      <c r="H35" s="17"/>
      <c r="I35" s="26"/>
    </row>
    <row r="36" spans="1:9" x14ac:dyDescent="0.25">
      <c r="A36" s="25" t="s">
        <v>100</v>
      </c>
      <c r="B36" s="18" t="s">
        <v>101</v>
      </c>
      <c r="C36" s="18" t="s">
        <v>102</v>
      </c>
      <c r="D36" s="18" t="s">
        <v>111</v>
      </c>
      <c r="E36" s="18" t="s">
        <v>196</v>
      </c>
      <c r="F36" s="33">
        <v>33</v>
      </c>
      <c r="G36" s="19">
        <v>4</v>
      </c>
      <c r="H36" s="17"/>
      <c r="I36" s="26"/>
    </row>
    <row r="37" spans="1:9" x14ac:dyDescent="0.25">
      <c r="A37" s="25" t="s">
        <v>104</v>
      </c>
      <c r="B37" s="18" t="s">
        <v>101</v>
      </c>
      <c r="C37" s="18" t="s">
        <v>105</v>
      </c>
      <c r="D37" s="18" t="s">
        <v>111</v>
      </c>
      <c r="E37" s="18" t="s">
        <v>196</v>
      </c>
      <c r="F37" s="33">
        <v>34</v>
      </c>
      <c r="G37" s="19">
        <v>1</v>
      </c>
      <c r="H37" s="17" t="s">
        <v>1737</v>
      </c>
      <c r="I37" s="26" t="s">
        <v>1745</v>
      </c>
    </row>
    <row r="38" spans="1:9" x14ac:dyDescent="0.25">
      <c r="A38" s="25" t="s">
        <v>106</v>
      </c>
      <c r="B38" s="18" t="s">
        <v>63</v>
      </c>
      <c r="C38" s="18" t="s">
        <v>107</v>
      </c>
      <c r="D38" s="18" t="s">
        <v>111</v>
      </c>
      <c r="E38" s="18" t="s">
        <v>196</v>
      </c>
      <c r="F38" s="33">
        <v>35</v>
      </c>
      <c r="G38" s="19">
        <v>5</v>
      </c>
      <c r="H38" s="17"/>
      <c r="I38" s="26"/>
    </row>
    <row r="39" spans="1:9" x14ac:dyDescent="0.25">
      <c r="A39" s="25" t="s">
        <v>189</v>
      </c>
      <c r="B39" s="18" t="s">
        <v>77</v>
      </c>
      <c r="C39" s="18" t="s">
        <v>190</v>
      </c>
      <c r="D39" s="18" t="s">
        <v>111</v>
      </c>
      <c r="E39" s="18" t="s">
        <v>197</v>
      </c>
      <c r="F39" s="33">
        <v>36</v>
      </c>
      <c r="G39" s="19">
        <v>2</v>
      </c>
      <c r="H39" s="17" t="s">
        <v>1742</v>
      </c>
      <c r="I39" s="26"/>
    </row>
    <row r="40" spans="1:9" x14ac:dyDescent="0.25">
      <c r="A40" s="25" t="s">
        <v>108</v>
      </c>
      <c r="B40" s="18" t="s">
        <v>77</v>
      </c>
      <c r="C40" s="18" t="s">
        <v>109</v>
      </c>
      <c r="D40" s="18" t="s">
        <v>111</v>
      </c>
      <c r="E40" s="18" t="s">
        <v>197</v>
      </c>
      <c r="F40" s="33">
        <v>37</v>
      </c>
      <c r="G40" s="19">
        <v>3</v>
      </c>
      <c r="H40" s="17"/>
      <c r="I40" s="26"/>
    </row>
    <row r="41" spans="1:9" x14ac:dyDescent="0.25">
      <c r="A41" s="25" t="s">
        <v>191</v>
      </c>
      <c r="B41" s="18" t="s">
        <v>76</v>
      </c>
      <c r="C41" s="18" t="s">
        <v>192</v>
      </c>
      <c r="D41" s="18" t="s">
        <v>111</v>
      </c>
      <c r="E41" s="18" t="s">
        <v>197</v>
      </c>
      <c r="F41" s="33">
        <v>38</v>
      </c>
      <c r="G41" s="19">
        <v>4</v>
      </c>
      <c r="H41" s="17"/>
      <c r="I41" s="26"/>
    </row>
    <row r="42" spans="1:9" ht="15.75" thickBot="1" x14ac:dyDescent="0.3">
      <c r="A42" s="27" t="s">
        <v>113</v>
      </c>
      <c r="B42" s="28" t="s">
        <v>101</v>
      </c>
      <c r="C42" s="28" t="s">
        <v>114</v>
      </c>
      <c r="D42" s="28" t="s">
        <v>111</v>
      </c>
      <c r="E42" s="28" t="s">
        <v>197</v>
      </c>
      <c r="F42" s="34">
        <v>39</v>
      </c>
      <c r="G42" s="29">
        <v>1</v>
      </c>
      <c r="H42" s="30" t="s">
        <v>1733</v>
      </c>
      <c r="I42" s="31" t="s">
        <v>61</v>
      </c>
    </row>
    <row r="43" spans="1:9" ht="15.75" thickBot="1" x14ac:dyDescent="0.3">
      <c r="A43" s="27" t="s">
        <v>116</v>
      </c>
      <c r="B43" s="28" t="s">
        <v>63</v>
      </c>
      <c r="C43" s="28" t="s">
        <v>117</v>
      </c>
      <c r="D43" s="28" t="s">
        <v>118</v>
      </c>
      <c r="E43" s="28" t="s">
        <v>198</v>
      </c>
      <c r="F43" s="34">
        <v>40</v>
      </c>
      <c r="G43" s="29">
        <v>1</v>
      </c>
      <c r="H43" s="30" t="s">
        <v>1744</v>
      </c>
      <c r="I43" s="31"/>
    </row>
    <row r="44" spans="1:9" x14ac:dyDescent="0.25">
      <c r="A44" s="2"/>
      <c r="B44" s="2"/>
      <c r="C44" s="2"/>
      <c r="D44" s="2"/>
      <c r="E44" s="214"/>
      <c r="F44" s="214"/>
      <c r="G44" s="11"/>
      <c r="H44" s="2"/>
      <c r="I44" s="2"/>
    </row>
    <row r="45" spans="1:9" ht="23.25" thickBot="1" x14ac:dyDescent="0.35">
      <c r="A45" s="12" t="s">
        <v>51</v>
      </c>
      <c r="B45" s="2"/>
      <c r="C45" s="2"/>
      <c r="D45" s="2"/>
      <c r="E45" s="2"/>
      <c r="F45" s="13" t="s">
        <v>120</v>
      </c>
      <c r="G45" s="14"/>
      <c r="H45" s="14"/>
      <c r="I45" s="2"/>
    </row>
    <row r="46" spans="1:9" ht="15.75" thickBot="1" x14ac:dyDescent="0.3">
      <c r="A46" s="9"/>
      <c r="B46" s="9"/>
      <c r="C46" s="9"/>
      <c r="D46" s="9"/>
      <c r="E46" s="10"/>
      <c r="F46" s="10"/>
      <c r="G46" s="211" t="s">
        <v>53</v>
      </c>
      <c r="H46" s="212"/>
      <c r="I46" s="213"/>
    </row>
    <row r="47" spans="1:9" ht="15.75" thickBot="1" x14ac:dyDescent="0.3">
      <c r="A47" s="15" t="s">
        <v>54</v>
      </c>
      <c r="B47" s="15" t="s">
        <v>55</v>
      </c>
      <c r="C47" s="15" t="s">
        <v>56</v>
      </c>
      <c r="D47" s="15" t="s">
        <v>57</v>
      </c>
      <c r="E47" s="15" t="s">
        <v>58</v>
      </c>
      <c r="F47" s="16" t="s">
        <v>59</v>
      </c>
      <c r="G47" s="16" t="s">
        <v>60</v>
      </c>
      <c r="H47" s="15" t="s">
        <v>57</v>
      </c>
      <c r="I47" s="15" t="s">
        <v>61</v>
      </c>
    </row>
    <row r="48" spans="1:9" x14ac:dyDescent="0.25">
      <c r="A48" s="40" t="s">
        <v>199</v>
      </c>
      <c r="B48" s="41" t="s">
        <v>72</v>
      </c>
      <c r="C48" s="41" t="s">
        <v>200</v>
      </c>
      <c r="D48" s="41" t="s">
        <v>233</v>
      </c>
      <c r="E48" s="41" t="s">
        <v>66</v>
      </c>
      <c r="F48" s="49">
        <v>41</v>
      </c>
      <c r="G48" s="42">
        <v>5</v>
      </c>
      <c r="H48" s="35"/>
      <c r="I48" s="36"/>
    </row>
    <row r="49" spans="1:9" x14ac:dyDescent="0.25">
      <c r="A49" s="43" t="s">
        <v>201</v>
      </c>
      <c r="B49" s="44" t="s">
        <v>78</v>
      </c>
      <c r="C49" s="44" t="s">
        <v>202</v>
      </c>
      <c r="D49" s="44" t="s">
        <v>233</v>
      </c>
      <c r="E49" s="44" t="s">
        <v>66</v>
      </c>
      <c r="F49" s="50">
        <v>42</v>
      </c>
      <c r="G49" s="45">
        <v>3</v>
      </c>
      <c r="I49" s="37"/>
    </row>
    <row r="50" spans="1:9" x14ac:dyDescent="0.25">
      <c r="A50" s="43" t="s">
        <v>203</v>
      </c>
      <c r="B50" s="44" t="s">
        <v>72</v>
      </c>
      <c r="C50" s="44" t="s">
        <v>204</v>
      </c>
      <c r="D50" s="44" t="s">
        <v>233</v>
      </c>
      <c r="E50" s="44" t="s">
        <v>66</v>
      </c>
      <c r="F50" s="50">
        <v>43</v>
      </c>
      <c r="G50" s="45">
        <v>6</v>
      </c>
      <c r="I50" s="37"/>
    </row>
    <row r="51" spans="1:9" x14ac:dyDescent="0.25">
      <c r="A51" s="43" t="s">
        <v>205</v>
      </c>
      <c r="B51" s="44" t="s">
        <v>72</v>
      </c>
      <c r="C51" s="44" t="s">
        <v>206</v>
      </c>
      <c r="D51" s="44" t="s">
        <v>233</v>
      </c>
      <c r="E51" s="44" t="s">
        <v>66</v>
      </c>
      <c r="F51" s="50">
        <v>44</v>
      </c>
      <c r="G51" s="45">
        <v>1</v>
      </c>
      <c r="H51" s="1" t="s">
        <v>1746</v>
      </c>
      <c r="I51" s="37"/>
    </row>
    <row r="52" spans="1:9" x14ac:dyDescent="0.25">
      <c r="A52" s="43" t="s">
        <v>207</v>
      </c>
      <c r="B52" s="44" t="s">
        <v>72</v>
      </c>
      <c r="C52" s="44" t="s">
        <v>208</v>
      </c>
      <c r="D52" s="44" t="s">
        <v>233</v>
      </c>
      <c r="E52" s="44" t="s">
        <v>66</v>
      </c>
      <c r="F52" s="50">
        <v>45</v>
      </c>
      <c r="G52" s="45">
        <v>2</v>
      </c>
      <c r="H52" s="1" t="s">
        <v>1758</v>
      </c>
      <c r="I52" s="37"/>
    </row>
    <row r="53" spans="1:9" x14ac:dyDescent="0.25">
      <c r="A53" s="43" t="s">
        <v>209</v>
      </c>
      <c r="B53" s="44" t="s">
        <v>78</v>
      </c>
      <c r="C53" s="44" t="s">
        <v>210</v>
      </c>
      <c r="D53" s="44" t="s">
        <v>233</v>
      </c>
      <c r="E53" s="44" t="s">
        <v>66</v>
      </c>
      <c r="F53" s="50">
        <v>46</v>
      </c>
      <c r="G53" s="45">
        <v>4</v>
      </c>
      <c r="I53" s="37"/>
    </row>
    <row r="54" spans="1:9" x14ac:dyDescent="0.25">
      <c r="A54" s="43" t="s">
        <v>211</v>
      </c>
      <c r="B54" s="44" t="s">
        <v>72</v>
      </c>
      <c r="C54" s="44" t="s">
        <v>212</v>
      </c>
      <c r="D54" s="44" t="s">
        <v>233</v>
      </c>
      <c r="E54" s="44" t="s">
        <v>194</v>
      </c>
      <c r="F54" s="50">
        <v>47</v>
      </c>
      <c r="G54" s="45">
        <v>1</v>
      </c>
      <c r="H54" s="1" t="s">
        <v>1752</v>
      </c>
      <c r="I54" s="37"/>
    </row>
    <row r="55" spans="1:9" x14ac:dyDescent="0.25">
      <c r="A55" s="43" t="s">
        <v>213</v>
      </c>
      <c r="B55" s="44" t="s">
        <v>78</v>
      </c>
      <c r="C55" s="44" t="s">
        <v>214</v>
      </c>
      <c r="D55" s="44" t="s">
        <v>233</v>
      </c>
      <c r="E55" s="44" t="s">
        <v>194</v>
      </c>
      <c r="F55" s="50">
        <v>48</v>
      </c>
      <c r="G55" s="45">
        <v>3</v>
      </c>
      <c r="I55" s="37"/>
    </row>
    <row r="56" spans="1:9" ht="15.75" thickBot="1" x14ac:dyDescent="0.3">
      <c r="A56" s="46" t="s">
        <v>215</v>
      </c>
      <c r="B56" s="47" t="s">
        <v>68</v>
      </c>
      <c r="C56" s="47" t="s">
        <v>216</v>
      </c>
      <c r="D56" s="47" t="s">
        <v>233</v>
      </c>
      <c r="E56" s="47" t="s">
        <v>194</v>
      </c>
      <c r="F56" s="51">
        <v>49</v>
      </c>
      <c r="G56" s="48">
        <v>2</v>
      </c>
      <c r="H56" s="38"/>
      <c r="I56" s="39"/>
    </row>
    <row r="57" spans="1:9" x14ac:dyDescent="0.25">
      <c r="A57" s="40" t="s">
        <v>217</v>
      </c>
      <c r="B57" s="41" t="s">
        <v>78</v>
      </c>
      <c r="C57" s="41" t="s">
        <v>218</v>
      </c>
      <c r="D57" s="41" t="s">
        <v>234</v>
      </c>
      <c r="E57" s="41" t="s">
        <v>70</v>
      </c>
      <c r="F57" s="49">
        <v>50</v>
      </c>
      <c r="G57" s="42">
        <v>1</v>
      </c>
      <c r="H57" s="35" t="s">
        <v>1759</v>
      </c>
      <c r="I57" s="36"/>
    </row>
    <row r="58" spans="1:9" x14ac:dyDescent="0.25">
      <c r="A58" s="43" t="s">
        <v>219</v>
      </c>
      <c r="B58" s="44" t="s">
        <v>77</v>
      </c>
      <c r="C58" s="44" t="s">
        <v>220</v>
      </c>
      <c r="D58" s="44" t="s">
        <v>234</v>
      </c>
      <c r="E58" s="44" t="s">
        <v>75</v>
      </c>
      <c r="F58" s="50">
        <v>51</v>
      </c>
      <c r="G58" s="45">
        <v>2</v>
      </c>
      <c r="H58" s="1" t="s">
        <v>1753</v>
      </c>
      <c r="I58" s="37"/>
    </row>
    <row r="59" spans="1:9" x14ac:dyDescent="0.25">
      <c r="A59" s="43" t="s">
        <v>221</v>
      </c>
      <c r="B59" s="44" t="s">
        <v>77</v>
      </c>
      <c r="C59" s="44" t="s">
        <v>222</v>
      </c>
      <c r="D59" s="44" t="s">
        <v>234</v>
      </c>
      <c r="E59" s="44" t="s">
        <v>75</v>
      </c>
      <c r="F59" s="50">
        <v>52</v>
      </c>
      <c r="G59" s="45">
        <v>6</v>
      </c>
      <c r="I59" s="37"/>
    </row>
    <row r="60" spans="1:9" x14ac:dyDescent="0.25">
      <c r="A60" s="43" t="s">
        <v>223</v>
      </c>
      <c r="B60" s="44" t="s">
        <v>78</v>
      </c>
      <c r="C60" s="44" t="s">
        <v>224</v>
      </c>
      <c r="D60" s="44" t="s">
        <v>234</v>
      </c>
      <c r="E60" s="44" t="s">
        <v>75</v>
      </c>
      <c r="F60" s="50">
        <v>53</v>
      </c>
      <c r="G60" s="45">
        <v>3</v>
      </c>
      <c r="I60" s="37"/>
    </row>
    <row r="61" spans="1:9" x14ac:dyDescent="0.25">
      <c r="A61" s="43" t="s">
        <v>225</v>
      </c>
      <c r="B61" s="44" t="s">
        <v>78</v>
      </c>
      <c r="C61" s="44" t="s">
        <v>226</v>
      </c>
      <c r="D61" s="44" t="s">
        <v>234</v>
      </c>
      <c r="E61" s="44" t="s">
        <v>75</v>
      </c>
      <c r="F61" s="50">
        <v>54</v>
      </c>
      <c r="G61" s="45">
        <v>5</v>
      </c>
      <c r="I61" s="37"/>
    </row>
    <row r="62" spans="1:9" x14ac:dyDescent="0.25">
      <c r="A62" s="43" t="s">
        <v>227</v>
      </c>
      <c r="B62" s="44" t="s">
        <v>63</v>
      </c>
      <c r="C62" s="44" t="s">
        <v>228</v>
      </c>
      <c r="D62" s="44" t="s">
        <v>234</v>
      </c>
      <c r="E62" s="44" t="s">
        <v>75</v>
      </c>
      <c r="F62" s="50">
        <v>55</v>
      </c>
      <c r="G62" s="45">
        <v>1</v>
      </c>
      <c r="H62" s="1" t="s">
        <v>1747</v>
      </c>
      <c r="I62" s="37"/>
    </row>
    <row r="63" spans="1:9" ht="15.75" thickBot="1" x14ac:dyDescent="0.3">
      <c r="A63" s="46" t="s">
        <v>229</v>
      </c>
      <c r="B63" s="47" t="s">
        <v>63</v>
      </c>
      <c r="C63" s="47" t="s">
        <v>230</v>
      </c>
      <c r="D63" s="47" t="s">
        <v>234</v>
      </c>
      <c r="E63" s="47" t="s">
        <v>75</v>
      </c>
      <c r="F63" s="51">
        <v>56</v>
      </c>
      <c r="G63" s="48">
        <v>4</v>
      </c>
      <c r="H63" s="38"/>
      <c r="I63" s="39"/>
    </row>
    <row r="64" spans="1:9" ht="15.75" thickBot="1" x14ac:dyDescent="0.3">
      <c r="A64" s="52" t="s">
        <v>121</v>
      </c>
      <c r="B64" s="53" t="s">
        <v>63</v>
      </c>
      <c r="C64" s="53" t="s">
        <v>122</v>
      </c>
      <c r="D64" s="53" t="s">
        <v>126</v>
      </c>
      <c r="E64" s="53" t="s">
        <v>90</v>
      </c>
      <c r="F64" s="54">
        <v>57</v>
      </c>
      <c r="G64" s="55">
        <v>1</v>
      </c>
      <c r="H64" s="56" t="s">
        <v>1748</v>
      </c>
      <c r="I64" s="57"/>
    </row>
    <row r="65" spans="1:9" x14ac:dyDescent="0.25">
      <c r="A65" s="40" t="s">
        <v>124</v>
      </c>
      <c r="B65" s="41" t="s">
        <v>72</v>
      </c>
      <c r="C65" s="41" t="s">
        <v>125</v>
      </c>
      <c r="D65" s="41" t="s">
        <v>133</v>
      </c>
      <c r="E65" s="41" t="s">
        <v>110</v>
      </c>
      <c r="F65" s="49">
        <v>58</v>
      </c>
      <c r="G65" s="42">
        <v>1</v>
      </c>
      <c r="H65" s="35" t="s">
        <v>1755</v>
      </c>
      <c r="I65" s="36"/>
    </row>
    <row r="66" spans="1:9" ht="15.75" thickBot="1" x14ac:dyDescent="0.3">
      <c r="A66" s="46" t="s">
        <v>127</v>
      </c>
      <c r="B66" s="47" t="s">
        <v>63</v>
      </c>
      <c r="C66" s="47" t="s">
        <v>128</v>
      </c>
      <c r="D66" s="47" t="s">
        <v>133</v>
      </c>
      <c r="E66" s="47" t="s">
        <v>115</v>
      </c>
      <c r="F66" s="51">
        <v>59</v>
      </c>
      <c r="G66" s="48">
        <v>1</v>
      </c>
      <c r="H66" s="38" t="s">
        <v>1749</v>
      </c>
      <c r="I66" s="39" t="s">
        <v>1738</v>
      </c>
    </row>
    <row r="67" spans="1:9" x14ac:dyDescent="0.25">
      <c r="A67" s="40" t="s">
        <v>129</v>
      </c>
      <c r="B67" s="41" t="s">
        <v>78</v>
      </c>
      <c r="C67" s="41" t="s">
        <v>130</v>
      </c>
      <c r="D67" s="41" t="s">
        <v>140</v>
      </c>
      <c r="E67" s="41" t="s">
        <v>196</v>
      </c>
      <c r="F67" s="49">
        <v>60</v>
      </c>
      <c r="G67" s="42">
        <v>4</v>
      </c>
      <c r="H67" s="35"/>
      <c r="I67" s="36"/>
    </row>
    <row r="68" spans="1:9" x14ac:dyDescent="0.25">
      <c r="A68" s="43" t="s">
        <v>131</v>
      </c>
      <c r="B68" s="44" t="s">
        <v>78</v>
      </c>
      <c r="C68" s="44" t="s">
        <v>132</v>
      </c>
      <c r="D68" s="44" t="s">
        <v>140</v>
      </c>
      <c r="E68" s="44" t="s">
        <v>196</v>
      </c>
      <c r="F68" s="50">
        <v>61</v>
      </c>
      <c r="G68" s="45">
        <v>3</v>
      </c>
      <c r="I68" s="37"/>
    </row>
    <row r="69" spans="1:9" x14ac:dyDescent="0.25">
      <c r="A69" s="43" t="s">
        <v>134</v>
      </c>
      <c r="B69" s="44" t="s">
        <v>78</v>
      </c>
      <c r="C69" s="44" t="s">
        <v>135</v>
      </c>
      <c r="D69" s="44" t="s">
        <v>140</v>
      </c>
      <c r="E69" s="44" t="s">
        <v>196</v>
      </c>
      <c r="F69" s="50">
        <v>62</v>
      </c>
      <c r="G69" s="45">
        <v>2</v>
      </c>
      <c r="I69" s="37"/>
    </row>
    <row r="70" spans="1:9" x14ac:dyDescent="0.25">
      <c r="A70" s="43" t="s">
        <v>136</v>
      </c>
      <c r="B70" s="44" t="s">
        <v>63</v>
      </c>
      <c r="C70" s="44" t="s">
        <v>137</v>
      </c>
      <c r="D70" s="44" t="s">
        <v>140</v>
      </c>
      <c r="E70" s="44" t="s">
        <v>196</v>
      </c>
      <c r="F70" s="50">
        <v>63</v>
      </c>
      <c r="G70" s="45">
        <v>1</v>
      </c>
      <c r="H70" s="1" t="s">
        <v>1756</v>
      </c>
      <c r="I70" s="37"/>
    </row>
    <row r="71" spans="1:9" x14ac:dyDescent="0.25">
      <c r="A71" s="43" t="s">
        <v>138</v>
      </c>
      <c r="B71" s="44" t="s">
        <v>77</v>
      </c>
      <c r="C71" s="44" t="s">
        <v>139</v>
      </c>
      <c r="D71" s="44" t="s">
        <v>140</v>
      </c>
      <c r="E71" s="44" t="s">
        <v>197</v>
      </c>
      <c r="F71" s="50">
        <v>64</v>
      </c>
      <c r="G71" s="45">
        <v>1</v>
      </c>
      <c r="H71" s="1" t="s">
        <v>1762</v>
      </c>
      <c r="I71" s="37"/>
    </row>
    <row r="72" spans="1:9" ht="15.75" thickBot="1" x14ac:dyDescent="0.3">
      <c r="A72" s="46" t="s">
        <v>141</v>
      </c>
      <c r="B72" s="47" t="s">
        <v>63</v>
      </c>
      <c r="C72" s="47" t="s">
        <v>142</v>
      </c>
      <c r="D72" s="47" t="s">
        <v>140</v>
      </c>
      <c r="E72" s="47" t="s">
        <v>146</v>
      </c>
      <c r="F72" s="51">
        <v>65</v>
      </c>
      <c r="G72" s="48">
        <v>1</v>
      </c>
      <c r="H72" s="38" t="s">
        <v>1750</v>
      </c>
      <c r="I72" s="39" t="s">
        <v>1745</v>
      </c>
    </row>
    <row r="73" spans="1:9" x14ac:dyDescent="0.25">
      <c r="A73" s="43" t="s">
        <v>231</v>
      </c>
      <c r="B73" s="44" t="s">
        <v>63</v>
      </c>
      <c r="C73" s="44" t="s">
        <v>232</v>
      </c>
      <c r="D73" s="44" t="s">
        <v>145</v>
      </c>
      <c r="E73" s="44" t="s">
        <v>198</v>
      </c>
      <c r="F73" s="50">
        <v>66</v>
      </c>
      <c r="G73" s="45">
        <v>1</v>
      </c>
      <c r="H73" s="1" t="s">
        <v>1757</v>
      </c>
      <c r="I73" s="37"/>
    </row>
    <row r="74" spans="1:9" ht="15.75" thickBot="1" x14ac:dyDescent="0.3">
      <c r="A74" s="46" t="s">
        <v>143</v>
      </c>
      <c r="B74" s="47" t="s">
        <v>72</v>
      </c>
      <c r="C74" s="47" t="s">
        <v>144</v>
      </c>
      <c r="D74" s="47" t="s">
        <v>145</v>
      </c>
      <c r="E74" s="47" t="s">
        <v>235</v>
      </c>
      <c r="F74" s="51">
        <v>67</v>
      </c>
      <c r="G74" s="48">
        <v>1</v>
      </c>
      <c r="H74" s="38" t="s">
        <v>1751</v>
      </c>
      <c r="I74" s="39" t="s">
        <v>61</v>
      </c>
    </row>
  </sheetData>
  <sheetProtection algorithmName="SHA-512" hashValue="OheurXv4Mpx1gi7G3KYQdSDpqCmliwblzcTgabRHrlIEmh2I7HsK5zMud2UWY8GoFCbl8/9zCZG+uIAUbvLZAA==" saltValue="vcts+OxZUod/lUJaEAge5w==" spinCount="100000" sheet="1" objects="1" scenarios="1"/>
  <mergeCells count="3">
    <mergeCell ref="G2:I2"/>
    <mergeCell ref="E44:F44"/>
    <mergeCell ref="G46:I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85"/>
  <sheetViews>
    <sheetView workbookViewId="0">
      <selection activeCell="E23" sqref="E23"/>
    </sheetView>
  </sheetViews>
  <sheetFormatPr baseColWidth="10" defaultColWidth="11.42578125" defaultRowHeight="15" x14ac:dyDescent="0.25"/>
  <cols>
    <col min="1" max="1" width="11.42578125" style="1"/>
    <col min="2" max="2" width="26.7109375" style="1" bestFit="1" customWidth="1"/>
    <col min="3" max="3" width="32.57031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6" style="1" bestFit="1" customWidth="1"/>
    <col min="9" max="9" width="25.42578125" style="1" bestFit="1" customWidth="1"/>
    <col min="10" max="16384" width="11.42578125" style="1"/>
  </cols>
  <sheetData>
    <row r="1" spans="1:9" ht="23.25" thickBot="1" x14ac:dyDescent="0.35">
      <c r="A1" s="12" t="s">
        <v>236</v>
      </c>
      <c r="B1" s="12"/>
      <c r="C1" s="2"/>
      <c r="D1" s="2"/>
      <c r="E1" s="2"/>
      <c r="F1" s="7" t="s">
        <v>52</v>
      </c>
      <c r="G1" s="8"/>
      <c r="H1" s="8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237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x14ac:dyDescent="0.25">
      <c r="A4" s="40" t="s">
        <v>281</v>
      </c>
      <c r="B4" s="41" t="s">
        <v>282</v>
      </c>
      <c r="C4" s="41" t="s">
        <v>283</v>
      </c>
      <c r="D4" s="41" t="s">
        <v>65</v>
      </c>
      <c r="E4" s="41" t="s">
        <v>66</v>
      </c>
      <c r="F4" s="49">
        <v>176</v>
      </c>
      <c r="G4" s="42">
        <v>1</v>
      </c>
      <c r="H4" s="58" t="s">
        <v>1765</v>
      </c>
      <c r="I4" s="59" t="s">
        <v>1772</v>
      </c>
    </row>
    <row r="5" spans="1:9" x14ac:dyDescent="0.25">
      <c r="A5" s="43" t="s">
        <v>284</v>
      </c>
      <c r="B5" s="44" t="s">
        <v>246</v>
      </c>
      <c r="C5" s="44" t="s">
        <v>285</v>
      </c>
      <c r="D5" s="44" t="s">
        <v>65</v>
      </c>
      <c r="E5" s="44" t="s">
        <v>66</v>
      </c>
      <c r="F5" s="50">
        <v>177</v>
      </c>
      <c r="G5" s="45">
        <v>4</v>
      </c>
      <c r="H5" s="60"/>
      <c r="I5" s="61"/>
    </row>
    <row r="6" spans="1:9" x14ac:dyDescent="0.25">
      <c r="A6" s="43" t="s">
        <v>286</v>
      </c>
      <c r="B6" s="44" t="s">
        <v>282</v>
      </c>
      <c r="C6" s="44" t="s">
        <v>287</v>
      </c>
      <c r="D6" s="44" t="s">
        <v>65</v>
      </c>
      <c r="E6" s="44" t="s">
        <v>66</v>
      </c>
      <c r="F6" s="50">
        <v>178</v>
      </c>
      <c r="G6" s="45">
        <v>2</v>
      </c>
      <c r="H6" s="60"/>
      <c r="I6" s="61"/>
    </row>
    <row r="7" spans="1:9" x14ac:dyDescent="0.25">
      <c r="A7" s="43" t="s">
        <v>288</v>
      </c>
      <c r="B7" s="44" t="s">
        <v>282</v>
      </c>
      <c r="C7" s="44" t="s">
        <v>289</v>
      </c>
      <c r="D7" s="44" t="s">
        <v>65</v>
      </c>
      <c r="E7" s="44" t="s">
        <v>66</v>
      </c>
      <c r="F7" s="50">
        <v>179</v>
      </c>
      <c r="G7" s="45">
        <v>3</v>
      </c>
      <c r="H7" s="60"/>
      <c r="I7" s="61"/>
    </row>
    <row r="8" spans="1:9" x14ac:dyDescent="0.25">
      <c r="A8" s="43" t="s">
        <v>290</v>
      </c>
      <c r="B8" s="44" t="s">
        <v>242</v>
      </c>
      <c r="C8" s="44" t="s">
        <v>291</v>
      </c>
      <c r="D8" s="44" t="s">
        <v>65</v>
      </c>
      <c r="E8" s="44" t="s">
        <v>194</v>
      </c>
      <c r="F8" s="50">
        <v>180</v>
      </c>
      <c r="G8" s="45">
        <v>3</v>
      </c>
      <c r="H8" s="60"/>
      <c r="I8" s="61"/>
    </row>
    <row r="9" spans="1:9" x14ac:dyDescent="0.25">
      <c r="A9" s="43" t="s">
        <v>292</v>
      </c>
      <c r="B9" s="44" t="s">
        <v>248</v>
      </c>
      <c r="C9" s="44" t="s">
        <v>293</v>
      </c>
      <c r="D9" s="44" t="s">
        <v>65</v>
      </c>
      <c r="E9" s="44" t="s">
        <v>194</v>
      </c>
      <c r="F9" s="50">
        <v>181</v>
      </c>
      <c r="G9" s="45">
        <v>2</v>
      </c>
      <c r="H9" s="60"/>
      <c r="I9" s="61"/>
    </row>
    <row r="10" spans="1:9" x14ac:dyDescent="0.25">
      <c r="A10" s="43" t="s">
        <v>294</v>
      </c>
      <c r="B10" s="44" t="s">
        <v>239</v>
      </c>
      <c r="C10" s="44" t="s">
        <v>295</v>
      </c>
      <c r="D10" s="44" t="s">
        <v>65</v>
      </c>
      <c r="E10" s="44" t="s">
        <v>194</v>
      </c>
      <c r="F10" s="50">
        <v>182</v>
      </c>
      <c r="G10" s="45">
        <v>1</v>
      </c>
      <c r="H10" s="60"/>
      <c r="I10" s="61"/>
    </row>
    <row r="11" spans="1:9" x14ac:dyDescent="0.25">
      <c r="A11" s="43" t="s">
        <v>296</v>
      </c>
      <c r="B11" s="44" t="s">
        <v>248</v>
      </c>
      <c r="C11" s="44" t="s">
        <v>297</v>
      </c>
      <c r="D11" s="44" t="s">
        <v>65</v>
      </c>
      <c r="E11" s="44" t="s">
        <v>70</v>
      </c>
      <c r="F11" s="50">
        <v>183</v>
      </c>
      <c r="G11" s="45">
        <v>1</v>
      </c>
      <c r="H11" s="60" t="s">
        <v>1766</v>
      </c>
      <c r="I11" s="61"/>
    </row>
    <row r="12" spans="1:9" ht="15.75" thickBot="1" x14ac:dyDescent="0.3">
      <c r="A12" s="46" t="s">
        <v>298</v>
      </c>
      <c r="B12" s="47" t="s">
        <v>299</v>
      </c>
      <c r="C12" s="47" t="s">
        <v>300</v>
      </c>
      <c r="D12" s="47" t="s">
        <v>65</v>
      </c>
      <c r="E12" s="47" t="s">
        <v>70</v>
      </c>
      <c r="F12" s="51">
        <v>184</v>
      </c>
      <c r="G12" s="48">
        <v>2</v>
      </c>
      <c r="H12" s="62"/>
      <c r="I12" s="63"/>
    </row>
    <row r="13" spans="1:9" x14ac:dyDescent="0.25">
      <c r="A13" s="40" t="s">
        <v>301</v>
      </c>
      <c r="B13" s="41" t="s">
        <v>302</v>
      </c>
      <c r="C13" s="41" t="s">
        <v>303</v>
      </c>
      <c r="D13" s="41" t="s">
        <v>74</v>
      </c>
      <c r="E13" s="41" t="s">
        <v>75</v>
      </c>
      <c r="F13" s="49">
        <v>185</v>
      </c>
      <c r="G13" s="42">
        <v>2</v>
      </c>
      <c r="H13" s="58"/>
      <c r="I13" s="59"/>
    </row>
    <row r="14" spans="1:9" x14ac:dyDescent="0.25">
      <c r="A14" s="43" t="s">
        <v>304</v>
      </c>
      <c r="B14" s="44" t="s">
        <v>305</v>
      </c>
      <c r="C14" s="44" t="s">
        <v>306</v>
      </c>
      <c r="D14" s="44" t="s">
        <v>74</v>
      </c>
      <c r="E14" s="44" t="s">
        <v>75</v>
      </c>
      <c r="F14" s="50">
        <v>186</v>
      </c>
      <c r="G14" s="45">
        <v>3</v>
      </c>
      <c r="H14" s="60"/>
      <c r="I14" s="61"/>
    </row>
    <row r="15" spans="1:9" x14ac:dyDescent="0.25">
      <c r="A15" s="43" t="s">
        <v>307</v>
      </c>
      <c r="B15" s="44" t="s">
        <v>242</v>
      </c>
      <c r="C15" s="44" t="s">
        <v>308</v>
      </c>
      <c r="D15" s="44" t="s">
        <v>74</v>
      </c>
      <c r="E15" s="44" t="s">
        <v>75</v>
      </c>
      <c r="F15" s="50">
        <v>187</v>
      </c>
      <c r="G15" s="45">
        <v>4</v>
      </c>
      <c r="H15" s="60"/>
      <c r="I15" s="61"/>
    </row>
    <row r="16" spans="1:9" x14ac:dyDescent="0.25">
      <c r="A16" s="43" t="s">
        <v>309</v>
      </c>
      <c r="B16" s="44" t="s">
        <v>305</v>
      </c>
      <c r="C16" s="44" t="s">
        <v>310</v>
      </c>
      <c r="D16" s="44" t="s">
        <v>74</v>
      </c>
      <c r="E16" s="44" t="s">
        <v>75</v>
      </c>
      <c r="F16" s="50">
        <v>188</v>
      </c>
      <c r="G16" s="45">
        <v>5</v>
      </c>
      <c r="H16" s="60"/>
      <c r="I16" s="61"/>
    </row>
    <row r="17" spans="1:9" x14ac:dyDescent="0.25">
      <c r="A17" s="43" t="s">
        <v>311</v>
      </c>
      <c r="B17" s="44" t="s">
        <v>248</v>
      </c>
      <c r="C17" s="44" t="s">
        <v>312</v>
      </c>
      <c r="D17" s="44" t="s">
        <v>74</v>
      </c>
      <c r="E17" s="44" t="s">
        <v>75</v>
      </c>
      <c r="F17" s="50">
        <v>189</v>
      </c>
      <c r="G17" s="45">
        <v>1</v>
      </c>
      <c r="H17" s="60"/>
      <c r="I17" s="61"/>
    </row>
    <row r="18" spans="1:9" x14ac:dyDescent="0.25">
      <c r="A18" s="43" t="s">
        <v>313</v>
      </c>
      <c r="B18" s="44" t="s">
        <v>302</v>
      </c>
      <c r="C18" s="44" t="s">
        <v>314</v>
      </c>
      <c r="D18" s="44" t="s">
        <v>74</v>
      </c>
      <c r="E18" s="44" t="s">
        <v>81</v>
      </c>
      <c r="F18" s="50">
        <v>190</v>
      </c>
      <c r="G18" s="45">
        <v>5</v>
      </c>
      <c r="H18" s="60"/>
      <c r="I18" s="61"/>
    </row>
    <row r="19" spans="1:9" x14ac:dyDescent="0.25">
      <c r="A19" s="43" t="s">
        <v>315</v>
      </c>
      <c r="B19" s="44" t="s">
        <v>299</v>
      </c>
      <c r="C19" s="44" t="s">
        <v>316</v>
      </c>
      <c r="D19" s="44" t="s">
        <v>74</v>
      </c>
      <c r="E19" s="44" t="s">
        <v>81</v>
      </c>
      <c r="F19" s="50">
        <v>191</v>
      </c>
      <c r="G19" s="45">
        <v>4</v>
      </c>
      <c r="H19" s="60"/>
      <c r="I19" s="61"/>
    </row>
    <row r="20" spans="1:9" x14ac:dyDescent="0.25">
      <c r="A20" s="43" t="s">
        <v>317</v>
      </c>
      <c r="B20" s="44" t="s">
        <v>246</v>
      </c>
      <c r="C20" s="44" t="s">
        <v>318</v>
      </c>
      <c r="D20" s="44" t="s">
        <v>74</v>
      </c>
      <c r="E20" s="44" t="s">
        <v>81</v>
      </c>
      <c r="F20" s="50">
        <v>192</v>
      </c>
      <c r="G20" s="45">
        <v>1</v>
      </c>
      <c r="H20" s="60" t="s">
        <v>1743</v>
      </c>
      <c r="I20" s="61"/>
    </row>
    <row r="21" spans="1:9" x14ac:dyDescent="0.25">
      <c r="A21" s="43" t="s">
        <v>319</v>
      </c>
      <c r="B21" s="44" t="s">
        <v>246</v>
      </c>
      <c r="C21" s="44" t="s">
        <v>320</v>
      </c>
      <c r="D21" s="44" t="s">
        <v>74</v>
      </c>
      <c r="E21" s="44" t="s">
        <v>81</v>
      </c>
      <c r="F21" s="50">
        <v>193</v>
      </c>
      <c r="G21" s="45">
        <v>2</v>
      </c>
      <c r="H21" s="60"/>
      <c r="I21" s="61"/>
    </row>
    <row r="22" spans="1:9" x14ac:dyDescent="0.25">
      <c r="A22" s="43" t="s">
        <v>321</v>
      </c>
      <c r="B22" s="44" t="s">
        <v>242</v>
      </c>
      <c r="C22" s="44" t="s">
        <v>322</v>
      </c>
      <c r="D22" s="44" t="s">
        <v>74</v>
      </c>
      <c r="E22" s="44" t="s">
        <v>81</v>
      </c>
      <c r="F22" s="50">
        <v>194</v>
      </c>
      <c r="G22" s="45">
        <v>3</v>
      </c>
      <c r="H22" s="60"/>
      <c r="I22" s="61"/>
    </row>
    <row r="23" spans="1:9" x14ac:dyDescent="0.25">
      <c r="A23" s="43" t="s">
        <v>323</v>
      </c>
      <c r="B23" s="44" t="s">
        <v>299</v>
      </c>
      <c r="C23" s="44" t="s">
        <v>324</v>
      </c>
      <c r="D23" s="44" t="s">
        <v>74</v>
      </c>
      <c r="E23" s="44" t="s">
        <v>82</v>
      </c>
      <c r="F23" s="50">
        <v>195</v>
      </c>
      <c r="G23" s="45">
        <v>3</v>
      </c>
      <c r="H23" s="60"/>
      <c r="I23" s="61"/>
    </row>
    <row r="24" spans="1:9" x14ac:dyDescent="0.25">
      <c r="A24" s="43" t="s">
        <v>325</v>
      </c>
      <c r="B24" s="44" t="s">
        <v>248</v>
      </c>
      <c r="C24" s="44" t="s">
        <v>326</v>
      </c>
      <c r="D24" s="44" t="s">
        <v>74</v>
      </c>
      <c r="E24" s="44" t="s">
        <v>82</v>
      </c>
      <c r="F24" s="50">
        <v>196</v>
      </c>
      <c r="G24" s="45">
        <v>1</v>
      </c>
      <c r="H24" s="60" t="s">
        <v>1731</v>
      </c>
      <c r="I24" s="61"/>
    </row>
    <row r="25" spans="1:9" ht="15.75" thickBot="1" x14ac:dyDescent="0.3">
      <c r="A25" s="46" t="s">
        <v>327</v>
      </c>
      <c r="B25" s="47" t="s">
        <v>242</v>
      </c>
      <c r="C25" s="47" t="s">
        <v>328</v>
      </c>
      <c r="D25" s="47" t="s">
        <v>74</v>
      </c>
      <c r="E25" s="47" t="s">
        <v>82</v>
      </c>
      <c r="F25" s="51">
        <v>197</v>
      </c>
      <c r="G25" s="48">
        <v>2</v>
      </c>
      <c r="H25" s="62"/>
      <c r="I25" s="63"/>
    </row>
    <row r="26" spans="1:9" x14ac:dyDescent="0.25">
      <c r="A26" s="40" t="s">
        <v>329</v>
      </c>
      <c r="B26" s="41" t="s">
        <v>299</v>
      </c>
      <c r="C26" s="41" t="s">
        <v>330</v>
      </c>
      <c r="D26" s="41" t="s">
        <v>89</v>
      </c>
      <c r="E26" s="41" t="s">
        <v>90</v>
      </c>
      <c r="F26" s="49">
        <v>198</v>
      </c>
      <c r="G26" s="42">
        <v>4</v>
      </c>
      <c r="H26" s="58"/>
      <c r="I26" s="59"/>
    </row>
    <row r="27" spans="1:9" x14ac:dyDescent="0.25">
      <c r="A27" s="43" t="s">
        <v>331</v>
      </c>
      <c r="B27" s="44" t="s">
        <v>246</v>
      </c>
      <c r="C27" s="44" t="s">
        <v>332</v>
      </c>
      <c r="D27" s="44" t="s">
        <v>89</v>
      </c>
      <c r="E27" s="44" t="s">
        <v>90</v>
      </c>
      <c r="F27" s="50">
        <v>199</v>
      </c>
      <c r="G27" s="45">
        <v>2</v>
      </c>
      <c r="H27" s="60"/>
      <c r="I27" s="61"/>
    </row>
    <row r="28" spans="1:9" x14ac:dyDescent="0.25">
      <c r="A28" s="43" t="s">
        <v>238</v>
      </c>
      <c r="B28" s="44" t="s">
        <v>239</v>
      </c>
      <c r="C28" s="44" t="s">
        <v>240</v>
      </c>
      <c r="D28" s="44" t="s">
        <v>89</v>
      </c>
      <c r="E28" s="44" t="s">
        <v>90</v>
      </c>
      <c r="F28" s="50">
        <v>200</v>
      </c>
      <c r="G28" s="45">
        <v>3</v>
      </c>
      <c r="H28" s="60"/>
      <c r="I28" s="61"/>
    </row>
    <row r="29" spans="1:9" x14ac:dyDescent="0.25">
      <c r="A29" s="43" t="s">
        <v>333</v>
      </c>
      <c r="B29" s="44" t="s">
        <v>334</v>
      </c>
      <c r="C29" s="44" t="s">
        <v>335</v>
      </c>
      <c r="D29" s="44" t="s">
        <v>89</v>
      </c>
      <c r="E29" s="44" t="s">
        <v>90</v>
      </c>
      <c r="F29" s="50">
        <v>201</v>
      </c>
      <c r="G29" s="68"/>
      <c r="H29" s="60"/>
      <c r="I29" s="61"/>
    </row>
    <row r="30" spans="1:9" x14ac:dyDescent="0.25">
      <c r="A30" s="43" t="s">
        <v>241</v>
      </c>
      <c r="B30" s="44" t="s">
        <v>242</v>
      </c>
      <c r="C30" s="44" t="s">
        <v>243</v>
      </c>
      <c r="D30" s="44" t="s">
        <v>89</v>
      </c>
      <c r="E30" s="44" t="s">
        <v>90</v>
      </c>
      <c r="F30" s="50">
        <v>202</v>
      </c>
      <c r="G30" s="45">
        <v>1</v>
      </c>
      <c r="H30" s="60" t="s">
        <v>1736</v>
      </c>
      <c r="I30" s="61"/>
    </row>
    <row r="31" spans="1:9" x14ac:dyDescent="0.25">
      <c r="A31" s="43" t="s">
        <v>244</v>
      </c>
      <c r="B31" s="44" t="s">
        <v>242</v>
      </c>
      <c r="C31" s="44" t="s">
        <v>245</v>
      </c>
      <c r="D31" s="44" t="s">
        <v>89</v>
      </c>
      <c r="E31" s="44" t="s">
        <v>103</v>
      </c>
      <c r="F31" s="50">
        <v>203</v>
      </c>
      <c r="G31" s="45">
        <v>3</v>
      </c>
      <c r="H31" s="60"/>
      <c r="I31" s="61"/>
    </row>
    <row r="32" spans="1:9" x14ac:dyDescent="0.25">
      <c r="A32" s="43" t="s">
        <v>247</v>
      </c>
      <c r="B32" s="44" t="s">
        <v>248</v>
      </c>
      <c r="C32" s="44" t="s">
        <v>249</v>
      </c>
      <c r="D32" s="44" t="s">
        <v>89</v>
      </c>
      <c r="E32" s="44" t="s">
        <v>103</v>
      </c>
      <c r="F32" s="50">
        <v>204</v>
      </c>
      <c r="G32" s="45">
        <v>1</v>
      </c>
      <c r="H32" s="60" t="s">
        <v>1732</v>
      </c>
      <c r="I32" s="61" t="s">
        <v>1768</v>
      </c>
    </row>
    <row r="33" spans="1:9" x14ac:dyDescent="0.25">
      <c r="A33" s="43" t="s">
        <v>336</v>
      </c>
      <c r="B33" s="44" t="s">
        <v>302</v>
      </c>
      <c r="C33" s="44" t="s">
        <v>337</v>
      </c>
      <c r="D33" s="44" t="s">
        <v>89</v>
      </c>
      <c r="E33" s="44" t="s">
        <v>103</v>
      </c>
      <c r="F33" s="50">
        <v>205</v>
      </c>
      <c r="G33" s="45">
        <v>6</v>
      </c>
      <c r="H33" s="60"/>
      <c r="I33" s="61"/>
    </row>
    <row r="34" spans="1:9" x14ac:dyDescent="0.25">
      <c r="A34" s="43" t="s">
        <v>250</v>
      </c>
      <c r="B34" s="44" t="s">
        <v>248</v>
      </c>
      <c r="C34" s="44" t="s">
        <v>251</v>
      </c>
      <c r="D34" s="44" t="s">
        <v>89</v>
      </c>
      <c r="E34" s="44" t="s">
        <v>103</v>
      </c>
      <c r="F34" s="50">
        <v>206</v>
      </c>
      <c r="G34" s="45">
        <v>2</v>
      </c>
      <c r="H34" s="60"/>
      <c r="I34" s="61"/>
    </row>
    <row r="35" spans="1:9" x14ac:dyDescent="0.25">
      <c r="A35" s="43" t="s">
        <v>338</v>
      </c>
      <c r="B35" s="44" t="s">
        <v>302</v>
      </c>
      <c r="C35" s="44" t="s">
        <v>339</v>
      </c>
      <c r="D35" s="44" t="s">
        <v>89</v>
      </c>
      <c r="E35" s="44" t="s">
        <v>103</v>
      </c>
      <c r="F35" s="50">
        <v>207</v>
      </c>
      <c r="G35" s="45">
        <v>4</v>
      </c>
      <c r="H35" s="60"/>
      <c r="I35" s="61"/>
    </row>
    <row r="36" spans="1:9" ht="15.75" thickBot="1" x14ac:dyDescent="0.3">
      <c r="A36" s="46" t="s">
        <v>340</v>
      </c>
      <c r="B36" s="47" t="s">
        <v>302</v>
      </c>
      <c r="C36" s="47" t="s">
        <v>341</v>
      </c>
      <c r="D36" s="47" t="s">
        <v>89</v>
      </c>
      <c r="E36" s="47" t="s">
        <v>103</v>
      </c>
      <c r="F36" s="51">
        <v>208</v>
      </c>
      <c r="G36" s="48">
        <v>5</v>
      </c>
      <c r="H36" s="62"/>
      <c r="I36" s="63"/>
    </row>
    <row r="37" spans="1:9" x14ac:dyDescent="0.25">
      <c r="A37" s="40" t="s">
        <v>342</v>
      </c>
      <c r="B37" s="41" t="s">
        <v>334</v>
      </c>
      <c r="C37" s="41" t="s">
        <v>343</v>
      </c>
      <c r="D37" s="41" t="s">
        <v>111</v>
      </c>
      <c r="E37" s="41" t="s">
        <v>115</v>
      </c>
      <c r="F37" s="49">
        <v>209</v>
      </c>
      <c r="G37" s="69"/>
      <c r="H37" s="58"/>
      <c r="I37" s="59"/>
    </row>
    <row r="38" spans="1:9" x14ac:dyDescent="0.25">
      <c r="A38" s="43" t="s">
        <v>252</v>
      </c>
      <c r="B38" s="44" t="s">
        <v>242</v>
      </c>
      <c r="C38" s="44" t="s">
        <v>253</v>
      </c>
      <c r="D38" s="44" t="s">
        <v>111</v>
      </c>
      <c r="E38" s="44" t="s">
        <v>115</v>
      </c>
      <c r="F38" s="50">
        <v>210</v>
      </c>
      <c r="G38" s="45">
        <v>1</v>
      </c>
      <c r="H38" s="60"/>
      <c r="I38" s="61"/>
    </row>
    <row r="39" spans="1:9" x14ac:dyDescent="0.25">
      <c r="A39" s="43" t="s">
        <v>344</v>
      </c>
      <c r="B39" s="44" t="s">
        <v>246</v>
      </c>
      <c r="C39" s="44" t="s">
        <v>345</v>
      </c>
      <c r="D39" s="44" t="s">
        <v>111</v>
      </c>
      <c r="E39" s="44" t="s">
        <v>196</v>
      </c>
      <c r="F39" s="50">
        <v>211</v>
      </c>
      <c r="G39" s="45">
        <v>2</v>
      </c>
      <c r="H39" s="60"/>
      <c r="I39" s="61"/>
    </row>
    <row r="40" spans="1:9" x14ac:dyDescent="0.25">
      <c r="A40" s="43" t="s">
        <v>254</v>
      </c>
      <c r="B40" s="44" t="s">
        <v>246</v>
      </c>
      <c r="C40" s="44" t="s">
        <v>255</v>
      </c>
      <c r="D40" s="44" t="s">
        <v>111</v>
      </c>
      <c r="E40" s="44" t="s">
        <v>196</v>
      </c>
      <c r="F40" s="50">
        <v>212</v>
      </c>
      <c r="G40" s="45">
        <v>1</v>
      </c>
      <c r="H40" s="60"/>
      <c r="I40" s="61"/>
    </row>
    <row r="41" spans="1:9" x14ac:dyDescent="0.25">
      <c r="A41" s="43" t="s">
        <v>346</v>
      </c>
      <c r="B41" s="44" t="s">
        <v>246</v>
      </c>
      <c r="C41" s="44" t="s">
        <v>347</v>
      </c>
      <c r="D41" s="44" t="s">
        <v>111</v>
      </c>
      <c r="E41" s="44" t="s">
        <v>197</v>
      </c>
      <c r="F41" s="50">
        <v>213</v>
      </c>
      <c r="G41" s="45">
        <v>3</v>
      </c>
      <c r="H41" s="60"/>
      <c r="I41" s="61"/>
    </row>
    <row r="42" spans="1:9" x14ac:dyDescent="0.25">
      <c r="A42" s="43" t="s">
        <v>256</v>
      </c>
      <c r="B42" s="44" t="s">
        <v>239</v>
      </c>
      <c r="C42" s="44" t="s">
        <v>257</v>
      </c>
      <c r="D42" s="44" t="s">
        <v>111</v>
      </c>
      <c r="E42" s="44" t="s">
        <v>197</v>
      </c>
      <c r="F42" s="50">
        <v>214</v>
      </c>
      <c r="G42" s="45">
        <v>2</v>
      </c>
      <c r="H42" s="60" t="s">
        <v>1737</v>
      </c>
      <c r="I42" s="61"/>
    </row>
    <row r="43" spans="1:9" ht="15.75" thickBot="1" x14ac:dyDescent="0.3">
      <c r="A43" s="46" t="s">
        <v>258</v>
      </c>
      <c r="B43" s="47" t="s">
        <v>239</v>
      </c>
      <c r="C43" s="47" t="s">
        <v>259</v>
      </c>
      <c r="D43" s="47" t="s">
        <v>111</v>
      </c>
      <c r="E43" s="47" t="s">
        <v>197</v>
      </c>
      <c r="F43" s="51">
        <v>215</v>
      </c>
      <c r="G43" s="48">
        <v>1</v>
      </c>
      <c r="H43" s="62" t="s">
        <v>1733</v>
      </c>
      <c r="I43" s="63"/>
    </row>
    <row r="44" spans="1:9" x14ac:dyDescent="0.25">
      <c r="A44" s="40" t="s">
        <v>348</v>
      </c>
      <c r="B44" s="41" t="s">
        <v>248</v>
      </c>
      <c r="C44" s="41" t="s">
        <v>349</v>
      </c>
      <c r="D44" s="41" t="s">
        <v>260</v>
      </c>
      <c r="E44" s="41" t="s">
        <v>146</v>
      </c>
      <c r="F44" s="49">
        <v>216</v>
      </c>
      <c r="G44" s="42">
        <v>2</v>
      </c>
      <c r="H44" s="58"/>
      <c r="I44" s="59"/>
    </row>
    <row r="45" spans="1:9" x14ac:dyDescent="0.25">
      <c r="A45" s="43" t="s">
        <v>350</v>
      </c>
      <c r="B45" s="44" t="s">
        <v>248</v>
      </c>
      <c r="C45" s="44" t="s">
        <v>351</v>
      </c>
      <c r="D45" s="44" t="s">
        <v>260</v>
      </c>
      <c r="E45" s="44" t="s">
        <v>146</v>
      </c>
      <c r="F45" s="50">
        <v>217</v>
      </c>
      <c r="G45" s="45">
        <v>1</v>
      </c>
      <c r="H45" s="60" t="s">
        <v>1769</v>
      </c>
      <c r="I45" s="61"/>
    </row>
    <row r="46" spans="1:9" x14ac:dyDescent="0.25">
      <c r="A46" s="43" t="s">
        <v>352</v>
      </c>
      <c r="B46" s="44" t="s">
        <v>248</v>
      </c>
      <c r="C46" s="44" t="s">
        <v>353</v>
      </c>
      <c r="D46" s="44" t="s">
        <v>260</v>
      </c>
      <c r="E46" s="44" t="s">
        <v>119</v>
      </c>
      <c r="F46" s="50">
        <v>218</v>
      </c>
      <c r="G46" s="45">
        <v>2</v>
      </c>
      <c r="H46" s="60"/>
      <c r="I46" s="61"/>
    </row>
    <row r="47" spans="1:9" ht="15.75" thickBot="1" x14ac:dyDescent="0.3">
      <c r="A47" s="46" t="s">
        <v>354</v>
      </c>
      <c r="B47" s="47" t="s">
        <v>248</v>
      </c>
      <c r="C47" s="47" t="s">
        <v>355</v>
      </c>
      <c r="D47" s="47" t="s">
        <v>260</v>
      </c>
      <c r="E47" s="47" t="s">
        <v>119</v>
      </c>
      <c r="F47" s="51">
        <v>219</v>
      </c>
      <c r="G47" s="48">
        <v>1</v>
      </c>
      <c r="H47" s="62" t="s">
        <v>1767</v>
      </c>
      <c r="I47" s="63" t="s">
        <v>61</v>
      </c>
    </row>
    <row r="48" spans="1:9" x14ac:dyDescent="0.25">
      <c r="A48" s="43" t="s">
        <v>356</v>
      </c>
      <c r="B48" s="44" t="s">
        <v>246</v>
      </c>
      <c r="C48" s="44" t="s">
        <v>357</v>
      </c>
      <c r="D48" s="44" t="s">
        <v>118</v>
      </c>
      <c r="E48" s="44" t="s">
        <v>362</v>
      </c>
      <c r="F48" s="50">
        <v>220</v>
      </c>
      <c r="G48" s="45">
        <v>1</v>
      </c>
      <c r="H48" s="60" t="s">
        <v>1770</v>
      </c>
      <c r="I48" s="61"/>
    </row>
    <row r="49" spans="1:9" x14ac:dyDescent="0.25">
      <c r="A49" s="43" t="s">
        <v>261</v>
      </c>
      <c r="B49" s="44" t="s">
        <v>242</v>
      </c>
      <c r="C49" s="44" t="s">
        <v>262</v>
      </c>
      <c r="D49" s="44" t="s">
        <v>118</v>
      </c>
      <c r="E49" s="44" t="s">
        <v>362</v>
      </c>
      <c r="F49" s="50">
        <v>221</v>
      </c>
      <c r="G49" s="45">
        <v>2</v>
      </c>
      <c r="H49" s="60"/>
      <c r="I49" s="61"/>
    </row>
    <row r="50" spans="1:9" x14ac:dyDescent="0.25">
      <c r="A50" s="43" t="s">
        <v>358</v>
      </c>
      <c r="B50" s="44" t="s">
        <v>248</v>
      </c>
      <c r="C50" s="44" t="s">
        <v>359</v>
      </c>
      <c r="D50" s="44" t="s">
        <v>118</v>
      </c>
      <c r="E50" s="44" t="s">
        <v>263</v>
      </c>
      <c r="F50" s="50">
        <v>222</v>
      </c>
      <c r="G50" s="45">
        <v>1</v>
      </c>
      <c r="H50" s="60"/>
      <c r="I50" s="61"/>
    </row>
    <row r="51" spans="1:9" ht="15.75" thickBot="1" x14ac:dyDescent="0.3">
      <c r="A51" s="46" t="s">
        <v>360</v>
      </c>
      <c r="B51" s="47" t="s">
        <v>242</v>
      </c>
      <c r="C51" s="47" t="s">
        <v>361</v>
      </c>
      <c r="D51" s="47" t="s">
        <v>118</v>
      </c>
      <c r="E51" s="47" t="s">
        <v>363</v>
      </c>
      <c r="F51" s="51">
        <v>223</v>
      </c>
      <c r="G51" s="48">
        <v>1</v>
      </c>
      <c r="H51" s="62" t="s">
        <v>1744</v>
      </c>
      <c r="I51" s="63" t="s">
        <v>1745</v>
      </c>
    </row>
    <row r="52" spans="1:9" x14ac:dyDescent="0.25">
      <c r="A52" s="60"/>
      <c r="B52" s="60"/>
      <c r="C52" s="60"/>
      <c r="D52" s="60"/>
      <c r="E52" s="60"/>
      <c r="F52" s="60"/>
      <c r="G52" s="64"/>
      <c r="H52" s="60"/>
      <c r="I52" s="60"/>
    </row>
    <row r="53" spans="1:9" ht="23.25" thickBot="1" x14ac:dyDescent="0.35">
      <c r="A53" s="12" t="s">
        <v>236</v>
      </c>
      <c r="B53" s="12"/>
      <c r="C53" s="2"/>
      <c r="D53" s="2"/>
      <c r="E53" s="2"/>
      <c r="F53" s="7" t="s">
        <v>120</v>
      </c>
      <c r="G53" s="8"/>
      <c r="H53" s="8"/>
      <c r="I53" s="2"/>
    </row>
    <row r="54" spans="1:9" ht="15.75" thickBot="1" x14ac:dyDescent="0.3">
      <c r="A54" s="9"/>
      <c r="B54" s="9"/>
      <c r="C54" s="9"/>
      <c r="D54" s="9"/>
      <c r="E54" s="10"/>
      <c r="F54" s="10"/>
      <c r="G54" s="211" t="s">
        <v>237</v>
      </c>
      <c r="H54" s="212"/>
      <c r="I54" s="213"/>
    </row>
    <row r="55" spans="1:9" ht="15.75" thickBot="1" x14ac:dyDescent="0.3">
      <c r="A55" s="15" t="s">
        <v>54</v>
      </c>
      <c r="B55" s="15" t="s">
        <v>55</v>
      </c>
      <c r="C55" s="15" t="s">
        <v>56</v>
      </c>
      <c r="D55" s="15" t="s">
        <v>57</v>
      </c>
      <c r="E55" s="15" t="s">
        <v>58</v>
      </c>
      <c r="F55" s="16" t="s">
        <v>59</v>
      </c>
      <c r="G55" s="16" t="s">
        <v>60</v>
      </c>
      <c r="H55" s="15" t="s">
        <v>57</v>
      </c>
      <c r="I55" s="15" t="s">
        <v>61</v>
      </c>
    </row>
    <row r="56" spans="1:9" x14ac:dyDescent="0.25">
      <c r="A56" s="40" t="s">
        <v>364</v>
      </c>
      <c r="B56" s="41" t="s">
        <v>282</v>
      </c>
      <c r="C56" s="41" t="s">
        <v>365</v>
      </c>
      <c r="D56" s="41" t="s">
        <v>123</v>
      </c>
      <c r="E56" s="41" t="s">
        <v>194</v>
      </c>
      <c r="F56" s="49">
        <v>224</v>
      </c>
      <c r="G56" s="42">
        <v>3</v>
      </c>
      <c r="H56" s="35"/>
      <c r="I56" s="36"/>
    </row>
    <row r="57" spans="1:9" x14ac:dyDescent="0.25">
      <c r="A57" s="43" t="s">
        <v>366</v>
      </c>
      <c r="B57" s="44" t="s">
        <v>282</v>
      </c>
      <c r="C57" s="44" t="s">
        <v>367</v>
      </c>
      <c r="D57" s="44" t="s">
        <v>123</v>
      </c>
      <c r="E57" s="44" t="s">
        <v>194</v>
      </c>
      <c r="F57" s="50">
        <v>225</v>
      </c>
      <c r="G57" s="45">
        <v>1</v>
      </c>
      <c r="H57" s="1" t="s">
        <v>1763</v>
      </c>
      <c r="I57" s="37"/>
    </row>
    <row r="58" spans="1:9" x14ac:dyDescent="0.25">
      <c r="A58" s="43" t="s">
        <v>368</v>
      </c>
      <c r="B58" s="44" t="s">
        <v>242</v>
      </c>
      <c r="C58" s="44" t="s">
        <v>369</v>
      </c>
      <c r="D58" s="44" t="s">
        <v>123</v>
      </c>
      <c r="E58" s="44" t="s">
        <v>194</v>
      </c>
      <c r="F58" s="50">
        <v>226</v>
      </c>
      <c r="G58" s="45">
        <v>2</v>
      </c>
      <c r="H58" s="1" t="s">
        <v>1773</v>
      </c>
      <c r="I58" s="37"/>
    </row>
    <row r="59" spans="1:9" ht="15.75" thickBot="1" x14ac:dyDescent="0.3">
      <c r="A59" s="43" t="s">
        <v>370</v>
      </c>
      <c r="B59" s="44" t="s">
        <v>299</v>
      </c>
      <c r="C59" s="44" t="s">
        <v>371</v>
      </c>
      <c r="D59" s="44" t="s">
        <v>123</v>
      </c>
      <c r="E59" s="44" t="s">
        <v>75</v>
      </c>
      <c r="F59" s="50">
        <v>227</v>
      </c>
      <c r="G59" s="45">
        <v>1</v>
      </c>
      <c r="I59" s="37"/>
    </row>
    <row r="60" spans="1:9" x14ac:dyDescent="0.25">
      <c r="A60" s="40" t="s">
        <v>372</v>
      </c>
      <c r="B60" s="41" t="s">
        <v>305</v>
      </c>
      <c r="C60" s="41" t="s">
        <v>373</v>
      </c>
      <c r="D60" s="41" t="s">
        <v>126</v>
      </c>
      <c r="E60" s="41" t="s">
        <v>81</v>
      </c>
      <c r="F60" s="49">
        <v>228</v>
      </c>
      <c r="G60" s="42">
        <v>1</v>
      </c>
      <c r="H60" s="35"/>
      <c r="I60" s="36"/>
    </row>
    <row r="61" spans="1:9" x14ac:dyDescent="0.25">
      <c r="A61" s="43" t="s">
        <v>374</v>
      </c>
      <c r="B61" s="44" t="s">
        <v>248</v>
      </c>
      <c r="C61" s="44" t="s">
        <v>375</v>
      </c>
      <c r="D61" s="44" t="s">
        <v>126</v>
      </c>
      <c r="E61" s="44" t="s">
        <v>81</v>
      </c>
      <c r="F61" s="50">
        <v>229</v>
      </c>
      <c r="G61" s="45">
        <v>3</v>
      </c>
      <c r="I61" s="37"/>
    </row>
    <row r="62" spans="1:9" x14ac:dyDescent="0.25">
      <c r="A62" s="43" t="s">
        <v>376</v>
      </c>
      <c r="B62" s="44" t="s">
        <v>302</v>
      </c>
      <c r="C62" s="44" t="s">
        <v>377</v>
      </c>
      <c r="D62" s="44" t="s">
        <v>126</v>
      </c>
      <c r="E62" s="44" t="s">
        <v>81</v>
      </c>
      <c r="F62" s="50">
        <v>230</v>
      </c>
      <c r="G62" s="45">
        <v>2</v>
      </c>
      <c r="I62" s="37"/>
    </row>
    <row r="63" spans="1:9" x14ac:dyDescent="0.25">
      <c r="A63" s="43" t="s">
        <v>378</v>
      </c>
      <c r="B63" s="44" t="s">
        <v>246</v>
      </c>
      <c r="C63" s="44" t="s">
        <v>379</v>
      </c>
      <c r="D63" s="44" t="s">
        <v>126</v>
      </c>
      <c r="E63" s="44" t="s">
        <v>82</v>
      </c>
      <c r="F63" s="50">
        <v>231</v>
      </c>
      <c r="G63" s="45">
        <v>4</v>
      </c>
      <c r="I63" s="37"/>
    </row>
    <row r="64" spans="1:9" x14ac:dyDescent="0.25">
      <c r="A64" s="43" t="s">
        <v>380</v>
      </c>
      <c r="B64" s="44" t="s">
        <v>246</v>
      </c>
      <c r="C64" s="44" t="s">
        <v>381</v>
      </c>
      <c r="D64" s="44" t="s">
        <v>126</v>
      </c>
      <c r="E64" s="44" t="s">
        <v>82</v>
      </c>
      <c r="F64" s="50">
        <v>232</v>
      </c>
      <c r="G64" s="45">
        <v>3</v>
      </c>
      <c r="I64" s="37"/>
    </row>
    <row r="65" spans="1:9" x14ac:dyDescent="0.25">
      <c r="A65" s="43" t="s">
        <v>382</v>
      </c>
      <c r="B65" s="44" t="s">
        <v>246</v>
      </c>
      <c r="C65" s="44" t="s">
        <v>383</v>
      </c>
      <c r="D65" s="44" t="s">
        <v>126</v>
      </c>
      <c r="E65" s="44" t="s">
        <v>82</v>
      </c>
      <c r="F65" s="50">
        <v>233</v>
      </c>
      <c r="G65" s="45">
        <v>1</v>
      </c>
      <c r="I65" s="37"/>
    </row>
    <row r="66" spans="1:9" x14ac:dyDescent="0.25">
      <c r="A66" s="43" t="s">
        <v>384</v>
      </c>
      <c r="B66" s="44" t="s">
        <v>242</v>
      </c>
      <c r="C66" s="44" t="s">
        <v>385</v>
      </c>
      <c r="D66" s="44" t="s">
        <v>126</v>
      </c>
      <c r="E66" s="44" t="s">
        <v>82</v>
      </c>
      <c r="F66" s="50">
        <v>234</v>
      </c>
      <c r="G66" s="45">
        <v>2</v>
      </c>
      <c r="I66" s="37"/>
    </row>
    <row r="67" spans="1:9" x14ac:dyDescent="0.25">
      <c r="A67" s="43" t="s">
        <v>386</v>
      </c>
      <c r="B67" s="44" t="s">
        <v>239</v>
      </c>
      <c r="C67" s="44" t="s">
        <v>387</v>
      </c>
      <c r="D67" s="44" t="s">
        <v>126</v>
      </c>
      <c r="E67" s="44" t="s">
        <v>82</v>
      </c>
      <c r="F67" s="50">
        <v>235</v>
      </c>
      <c r="G67" s="45">
        <v>5</v>
      </c>
      <c r="I67" s="37"/>
    </row>
    <row r="68" spans="1:9" x14ac:dyDescent="0.25">
      <c r="A68" s="43" t="s">
        <v>388</v>
      </c>
      <c r="B68" s="44" t="s">
        <v>242</v>
      </c>
      <c r="C68" s="44" t="s">
        <v>389</v>
      </c>
      <c r="D68" s="44" t="s">
        <v>126</v>
      </c>
      <c r="E68" s="44" t="s">
        <v>82</v>
      </c>
      <c r="F68" s="50">
        <v>236</v>
      </c>
      <c r="G68" s="45">
        <v>6</v>
      </c>
      <c r="I68" s="37"/>
    </row>
    <row r="69" spans="1:9" x14ac:dyDescent="0.25">
      <c r="A69" s="43" t="s">
        <v>390</v>
      </c>
      <c r="B69" s="44" t="s">
        <v>305</v>
      </c>
      <c r="C69" s="44" t="s">
        <v>391</v>
      </c>
      <c r="D69" s="44" t="s">
        <v>126</v>
      </c>
      <c r="E69" s="44" t="s">
        <v>90</v>
      </c>
      <c r="F69" s="50">
        <v>237</v>
      </c>
      <c r="G69" s="45">
        <v>2</v>
      </c>
      <c r="H69" s="1" t="s">
        <v>1754</v>
      </c>
      <c r="I69" s="37"/>
    </row>
    <row r="70" spans="1:9" ht="15.75" thickBot="1" x14ac:dyDescent="0.3">
      <c r="A70" s="46" t="s">
        <v>392</v>
      </c>
      <c r="B70" s="47" t="s">
        <v>246</v>
      </c>
      <c r="C70" s="47" t="s">
        <v>393</v>
      </c>
      <c r="D70" s="47" t="s">
        <v>126</v>
      </c>
      <c r="E70" s="47" t="s">
        <v>90</v>
      </c>
      <c r="F70" s="51">
        <v>238</v>
      </c>
      <c r="G70" s="48">
        <v>1</v>
      </c>
      <c r="H70" s="38" t="s">
        <v>1748</v>
      </c>
      <c r="I70" s="39"/>
    </row>
    <row r="71" spans="1:9" x14ac:dyDescent="0.25">
      <c r="A71" s="40" t="s">
        <v>394</v>
      </c>
      <c r="B71" s="41" t="s">
        <v>334</v>
      </c>
      <c r="C71" s="41" t="s">
        <v>395</v>
      </c>
      <c r="D71" s="41" t="s">
        <v>133</v>
      </c>
      <c r="E71" s="41" t="s">
        <v>103</v>
      </c>
      <c r="F71" s="49">
        <v>239</v>
      </c>
      <c r="G71" s="69"/>
      <c r="H71" s="35"/>
      <c r="I71" s="36"/>
    </row>
    <row r="72" spans="1:9" x14ac:dyDescent="0.25">
      <c r="A72" s="43" t="s">
        <v>396</v>
      </c>
      <c r="B72" s="44" t="s">
        <v>242</v>
      </c>
      <c r="C72" s="44" t="s">
        <v>397</v>
      </c>
      <c r="D72" s="44" t="s">
        <v>133</v>
      </c>
      <c r="E72" s="44" t="s">
        <v>110</v>
      </c>
      <c r="F72" s="50">
        <v>240</v>
      </c>
      <c r="G72" s="45">
        <v>2</v>
      </c>
      <c r="I72" s="37"/>
    </row>
    <row r="73" spans="1:9" x14ac:dyDescent="0.25">
      <c r="A73" s="43" t="s">
        <v>398</v>
      </c>
      <c r="B73" s="44" t="s">
        <v>334</v>
      </c>
      <c r="C73" s="44" t="s">
        <v>399</v>
      </c>
      <c r="D73" s="44" t="s">
        <v>133</v>
      </c>
      <c r="E73" s="44" t="s">
        <v>110</v>
      </c>
      <c r="F73" s="50">
        <v>241</v>
      </c>
      <c r="G73" s="68"/>
      <c r="I73" s="37"/>
    </row>
    <row r="74" spans="1:9" x14ac:dyDescent="0.25">
      <c r="A74" s="43" t="s">
        <v>264</v>
      </c>
      <c r="B74" s="44" t="s">
        <v>248</v>
      </c>
      <c r="C74" s="44" t="s">
        <v>265</v>
      </c>
      <c r="D74" s="44" t="s">
        <v>133</v>
      </c>
      <c r="E74" s="44" t="s">
        <v>110</v>
      </c>
      <c r="F74" s="50">
        <v>242</v>
      </c>
      <c r="G74" s="45">
        <v>1</v>
      </c>
      <c r="H74" s="1" t="s">
        <v>1749</v>
      </c>
      <c r="I74" s="37" t="s">
        <v>1745</v>
      </c>
    </row>
    <row r="75" spans="1:9" x14ac:dyDescent="0.25">
      <c r="A75" s="43" t="s">
        <v>266</v>
      </c>
      <c r="B75" s="44" t="s">
        <v>248</v>
      </c>
      <c r="C75" s="44" t="s">
        <v>267</v>
      </c>
      <c r="D75" s="44" t="s">
        <v>133</v>
      </c>
      <c r="E75" s="44" t="s">
        <v>112</v>
      </c>
      <c r="F75" s="50">
        <v>243</v>
      </c>
      <c r="G75" s="45">
        <v>1</v>
      </c>
      <c r="H75" s="1" t="s">
        <v>1755</v>
      </c>
      <c r="I75" s="37"/>
    </row>
    <row r="76" spans="1:9" ht="15.75" thickBot="1" x14ac:dyDescent="0.3">
      <c r="A76" s="46" t="s">
        <v>400</v>
      </c>
      <c r="B76" s="47" t="s">
        <v>242</v>
      </c>
      <c r="C76" s="47" t="s">
        <v>401</v>
      </c>
      <c r="D76" s="47" t="s">
        <v>133</v>
      </c>
      <c r="E76" s="47" t="s">
        <v>112</v>
      </c>
      <c r="F76" s="51">
        <v>244</v>
      </c>
      <c r="G76" s="48">
        <v>2</v>
      </c>
      <c r="H76" s="38"/>
      <c r="I76" s="39"/>
    </row>
    <row r="77" spans="1:9" x14ac:dyDescent="0.25">
      <c r="A77" s="40" t="s">
        <v>402</v>
      </c>
      <c r="B77" s="41" t="s">
        <v>334</v>
      </c>
      <c r="C77" s="41" t="s">
        <v>403</v>
      </c>
      <c r="D77" s="41" t="s">
        <v>278</v>
      </c>
      <c r="E77" s="41" t="s">
        <v>115</v>
      </c>
      <c r="F77" s="49">
        <v>245</v>
      </c>
      <c r="G77" s="69"/>
      <c r="H77" s="35"/>
      <c r="I77" s="36"/>
    </row>
    <row r="78" spans="1:9" x14ac:dyDescent="0.25">
      <c r="A78" s="43" t="s">
        <v>404</v>
      </c>
      <c r="B78" s="44" t="s">
        <v>334</v>
      </c>
      <c r="C78" s="44" t="s">
        <v>405</v>
      </c>
      <c r="D78" s="44" t="s">
        <v>278</v>
      </c>
      <c r="E78" s="44" t="s">
        <v>115</v>
      </c>
      <c r="F78" s="50">
        <v>246</v>
      </c>
      <c r="G78" s="68"/>
      <c r="I78" s="37"/>
    </row>
    <row r="79" spans="1:9" x14ac:dyDescent="0.25">
      <c r="A79" s="43" t="s">
        <v>406</v>
      </c>
      <c r="B79" s="44" t="s">
        <v>334</v>
      </c>
      <c r="C79" s="44" t="s">
        <v>407</v>
      </c>
      <c r="D79" s="44" t="s">
        <v>278</v>
      </c>
      <c r="E79" s="44" t="s">
        <v>115</v>
      </c>
      <c r="F79" s="50">
        <v>247</v>
      </c>
      <c r="G79" s="68"/>
      <c r="I79" s="37"/>
    </row>
    <row r="80" spans="1:9" x14ac:dyDescent="0.25">
      <c r="A80" s="43" t="s">
        <v>268</v>
      </c>
      <c r="B80" s="44" t="s">
        <v>239</v>
      </c>
      <c r="C80" s="44" t="s">
        <v>269</v>
      </c>
      <c r="D80" s="44" t="s">
        <v>278</v>
      </c>
      <c r="E80" s="44" t="s">
        <v>115</v>
      </c>
      <c r="F80" s="50">
        <v>248</v>
      </c>
      <c r="G80" s="45">
        <v>1</v>
      </c>
      <c r="I80" s="37"/>
    </row>
    <row r="81" spans="1:9" x14ac:dyDescent="0.25">
      <c r="A81" s="43" t="s">
        <v>270</v>
      </c>
      <c r="B81" s="44" t="s">
        <v>242</v>
      </c>
      <c r="C81" s="44" t="s">
        <v>271</v>
      </c>
      <c r="D81" s="44" t="s">
        <v>278</v>
      </c>
      <c r="E81" s="44" t="s">
        <v>196</v>
      </c>
      <c r="F81" s="50">
        <v>249</v>
      </c>
      <c r="G81" s="45">
        <v>3</v>
      </c>
      <c r="I81" s="37"/>
    </row>
    <row r="82" spans="1:9" x14ac:dyDescent="0.25">
      <c r="A82" s="43" t="s">
        <v>272</v>
      </c>
      <c r="B82" s="44" t="s">
        <v>248</v>
      </c>
      <c r="C82" s="44" t="s">
        <v>273</v>
      </c>
      <c r="D82" s="44" t="s">
        <v>278</v>
      </c>
      <c r="E82" s="44" t="s">
        <v>196</v>
      </c>
      <c r="F82" s="50">
        <v>250</v>
      </c>
      <c r="G82" s="45">
        <v>2</v>
      </c>
      <c r="I82" s="37"/>
    </row>
    <row r="83" spans="1:9" x14ac:dyDescent="0.25">
      <c r="A83" s="43" t="s">
        <v>274</v>
      </c>
      <c r="B83" s="44" t="s">
        <v>246</v>
      </c>
      <c r="C83" s="44" t="s">
        <v>275</v>
      </c>
      <c r="D83" s="44" t="s">
        <v>278</v>
      </c>
      <c r="E83" s="44" t="s">
        <v>196</v>
      </c>
      <c r="F83" s="50">
        <v>251</v>
      </c>
      <c r="G83" s="45">
        <v>1</v>
      </c>
      <c r="H83" s="1" t="s">
        <v>1761</v>
      </c>
      <c r="I83" s="37"/>
    </row>
    <row r="84" spans="1:9" ht="15.75" thickBot="1" x14ac:dyDescent="0.3">
      <c r="A84" s="46" t="s">
        <v>276</v>
      </c>
      <c r="B84" s="47" t="s">
        <v>239</v>
      </c>
      <c r="C84" s="47" t="s">
        <v>277</v>
      </c>
      <c r="D84" s="47" t="s">
        <v>278</v>
      </c>
      <c r="E84" s="47" t="s">
        <v>197</v>
      </c>
      <c r="F84" s="51">
        <v>252</v>
      </c>
      <c r="G84" s="48">
        <v>1</v>
      </c>
      <c r="H84" s="38" t="s">
        <v>1760</v>
      </c>
      <c r="I84" s="39" t="s">
        <v>61</v>
      </c>
    </row>
    <row r="85" spans="1:9" ht="15.75" thickBot="1" x14ac:dyDescent="0.3">
      <c r="A85" s="46" t="s">
        <v>279</v>
      </c>
      <c r="B85" s="47" t="s">
        <v>248</v>
      </c>
      <c r="C85" s="47" t="s">
        <v>280</v>
      </c>
      <c r="D85" s="47" t="s">
        <v>408</v>
      </c>
      <c r="E85" s="47" t="s">
        <v>119</v>
      </c>
      <c r="F85" s="51">
        <v>253</v>
      </c>
      <c r="G85" s="48">
        <v>1</v>
      </c>
      <c r="H85" s="38" t="s">
        <v>1764</v>
      </c>
      <c r="I85" s="39"/>
    </row>
  </sheetData>
  <sheetProtection algorithmName="SHA-512" hashValue="LG4C2eFSWZ6DnWMLIH9UIaT7UicPUnNN1D28JbGFHJ2smTYDosURWGxiLpcTMimPmuz/ApHJMBBR0TghWubLOg==" saltValue="8l7GZOJqmGhJDiOOVfvVKg==" spinCount="100000" sheet="1" objects="1" scenarios="1"/>
  <mergeCells count="2">
    <mergeCell ref="G2:I2"/>
    <mergeCell ref="G54:I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99"/>
  <sheetViews>
    <sheetView workbookViewId="0">
      <selection activeCell="D18" sqref="D18"/>
    </sheetView>
  </sheetViews>
  <sheetFormatPr baseColWidth="10" defaultColWidth="11.42578125" defaultRowHeight="15" x14ac:dyDescent="0.25"/>
  <cols>
    <col min="1" max="1" width="11.42578125" style="1"/>
    <col min="2" max="2" width="32.7109375" style="1" bestFit="1" customWidth="1"/>
    <col min="3" max="3" width="32.5703125" style="1" bestFit="1" customWidth="1"/>
    <col min="4" max="4" width="24.8554687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9.7109375" style="1" bestFit="1" customWidth="1"/>
    <col min="10" max="16384" width="11.42578125" style="1"/>
  </cols>
  <sheetData>
    <row r="1" spans="1:9" ht="23.25" thickBot="1" x14ac:dyDescent="0.35">
      <c r="A1" s="12" t="s">
        <v>424</v>
      </c>
      <c r="B1" s="12"/>
      <c r="C1" s="2"/>
      <c r="D1" s="2"/>
      <c r="E1" s="2"/>
      <c r="F1" s="7" t="s">
        <v>52</v>
      </c>
      <c r="G1" s="8"/>
      <c r="H1" s="8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237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ht="15.75" thickBot="1" x14ac:dyDescent="0.3">
      <c r="A4" s="52" t="s">
        <v>425</v>
      </c>
      <c r="B4" s="53" t="s">
        <v>1725</v>
      </c>
      <c r="C4" s="53" t="s">
        <v>426</v>
      </c>
      <c r="D4" s="53" t="s">
        <v>193</v>
      </c>
      <c r="E4" s="53"/>
      <c r="F4" s="54">
        <v>254</v>
      </c>
      <c r="G4" s="55">
        <v>1</v>
      </c>
      <c r="H4" s="56" t="s">
        <v>1729</v>
      </c>
      <c r="I4" s="57" t="s">
        <v>1772</v>
      </c>
    </row>
    <row r="5" spans="1:9" ht="15.75" thickBot="1" x14ac:dyDescent="0.3">
      <c r="A5" s="52" t="s">
        <v>427</v>
      </c>
      <c r="B5" s="53" t="s">
        <v>246</v>
      </c>
      <c r="C5" s="53" t="s">
        <v>428</v>
      </c>
      <c r="D5" s="53" t="s">
        <v>65</v>
      </c>
      <c r="E5" s="53"/>
      <c r="F5" s="54">
        <v>255</v>
      </c>
      <c r="G5" s="55">
        <v>1</v>
      </c>
      <c r="H5" s="56" t="s">
        <v>1765</v>
      </c>
      <c r="I5" s="57"/>
    </row>
    <row r="6" spans="1:9" x14ac:dyDescent="0.25">
      <c r="A6" s="40" t="s">
        <v>429</v>
      </c>
      <c r="B6" s="41" t="s">
        <v>411</v>
      </c>
      <c r="C6" s="41" t="s">
        <v>430</v>
      </c>
      <c r="D6" s="41" t="s">
        <v>195</v>
      </c>
      <c r="E6" s="41"/>
      <c r="F6" s="49">
        <v>256</v>
      </c>
      <c r="G6" s="42">
        <v>1</v>
      </c>
      <c r="H6" s="35" t="s">
        <v>1730</v>
      </c>
      <c r="I6" s="36" t="s">
        <v>1768</v>
      </c>
    </row>
    <row r="7" spans="1:9" ht="15.75" thickBot="1" x14ac:dyDescent="0.3">
      <c r="A7" s="46" t="s">
        <v>431</v>
      </c>
      <c r="B7" s="47" t="s">
        <v>416</v>
      </c>
      <c r="C7" s="47" t="s">
        <v>432</v>
      </c>
      <c r="D7" s="47" t="s">
        <v>195</v>
      </c>
      <c r="E7" s="47"/>
      <c r="F7" s="51">
        <v>257</v>
      </c>
      <c r="G7" s="48">
        <v>2</v>
      </c>
      <c r="H7" s="38" t="s">
        <v>1735</v>
      </c>
      <c r="I7" s="39"/>
    </row>
    <row r="8" spans="1:9" x14ac:dyDescent="0.25">
      <c r="A8" s="43" t="s">
        <v>433</v>
      </c>
      <c r="B8" s="44" t="s">
        <v>411</v>
      </c>
      <c r="C8" s="44" t="s">
        <v>434</v>
      </c>
      <c r="D8" s="44" t="s">
        <v>435</v>
      </c>
      <c r="E8" s="44"/>
      <c r="F8" s="50">
        <v>258</v>
      </c>
      <c r="G8" s="45">
        <v>1</v>
      </c>
      <c r="H8" s="1" t="s">
        <v>1771</v>
      </c>
      <c r="I8" s="37" t="s">
        <v>61</v>
      </c>
    </row>
    <row r="9" spans="1:9" x14ac:dyDescent="0.25">
      <c r="A9" s="43" t="s">
        <v>436</v>
      </c>
      <c r="B9" s="44" t="s">
        <v>1725</v>
      </c>
      <c r="C9" s="44" t="s">
        <v>437</v>
      </c>
      <c r="D9" s="44" t="s">
        <v>435</v>
      </c>
      <c r="E9" s="44"/>
      <c r="F9" s="50">
        <v>259</v>
      </c>
      <c r="G9" s="45">
        <v>2</v>
      </c>
      <c r="H9" s="1" t="s">
        <v>1774</v>
      </c>
      <c r="I9" s="37" t="s">
        <v>1745</v>
      </c>
    </row>
    <row r="10" spans="1:9" ht="15.75" thickBot="1" x14ac:dyDescent="0.3">
      <c r="A10" s="46" t="s">
        <v>438</v>
      </c>
      <c r="B10" s="47" t="s">
        <v>416</v>
      </c>
      <c r="C10" s="47" t="s">
        <v>439</v>
      </c>
      <c r="D10" s="47" t="s">
        <v>435</v>
      </c>
      <c r="E10" s="47"/>
      <c r="F10" s="51">
        <v>260</v>
      </c>
      <c r="G10" s="48">
        <v>3</v>
      </c>
      <c r="H10" s="38"/>
      <c r="I10" s="39"/>
    </row>
    <row r="12" spans="1:9" ht="23.25" thickBot="1" x14ac:dyDescent="0.35">
      <c r="A12" s="12" t="s">
        <v>409</v>
      </c>
      <c r="B12" s="12"/>
      <c r="C12" s="2"/>
      <c r="D12" s="2"/>
      <c r="E12" s="2"/>
      <c r="F12" s="7" t="s">
        <v>52</v>
      </c>
      <c r="G12" s="8"/>
      <c r="H12" s="8"/>
      <c r="I12" s="2"/>
    </row>
    <row r="13" spans="1:9" ht="15.75" thickBot="1" x14ac:dyDescent="0.3">
      <c r="A13" s="9"/>
      <c r="B13" s="9"/>
      <c r="C13" s="9"/>
      <c r="D13" s="9"/>
      <c r="E13" s="10"/>
      <c r="F13" s="10"/>
      <c r="G13" s="211" t="s">
        <v>237</v>
      </c>
      <c r="H13" s="212"/>
      <c r="I13" s="213"/>
    </row>
    <row r="14" spans="1:9" ht="15.75" thickBot="1" x14ac:dyDescent="0.3">
      <c r="A14" s="15" t="s">
        <v>54</v>
      </c>
      <c r="B14" s="15" t="s">
        <v>55</v>
      </c>
      <c r="C14" s="15" t="s">
        <v>56</v>
      </c>
      <c r="D14" s="15" t="s">
        <v>57</v>
      </c>
      <c r="E14" s="15" t="s">
        <v>58</v>
      </c>
      <c r="F14" s="16" t="s">
        <v>59</v>
      </c>
      <c r="G14" s="16" t="s">
        <v>60</v>
      </c>
      <c r="H14" s="15" t="s">
        <v>57</v>
      </c>
      <c r="I14" s="15" t="s">
        <v>61</v>
      </c>
    </row>
    <row r="15" spans="1:9" x14ac:dyDescent="0.25">
      <c r="A15" s="40" t="s">
        <v>440</v>
      </c>
      <c r="B15" s="41" t="s">
        <v>411</v>
      </c>
      <c r="C15" s="41" t="s">
        <v>441</v>
      </c>
      <c r="D15" s="41" t="s">
        <v>193</v>
      </c>
      <c r="E15" s="41"/>
      <c r="F15" s="49">
        <v>261</v>
      </c>
      <c r="G15" s="42">
        <v>4</v>
      </c>
      <c r="H15" s="58"/>
      <c r="I15" s="36"/>
    </row>
    <row r="16" spans="1:9" x14ac:dyDescent="0.25">
      <c r="A16" s="43" t="s">
        <v>442</v>
      </c>
      <c r="B16" s="44" t="s">
        <v>239</v>
      </c>
      <c r="C16" s="44" t="s">
        <v>443</v>
      </c>
      <c r="D16" s="44" t="s">
        <v>193</v>
      </c>
      <c r="E16" s="44"/>
      <c r="F16" s="50">
        <v>262</v>
      </c>
      <c r="G16" s="45">
        <v>7</v>
      </c>
      <c r="H16" s="60"/>
      <c r="I16" s="37"/>
    </row>
    <row r="17" spans="1:9" x14ac:dyDescent="0.25">
      <c r="A17" s="43" t="s">
        <v>444</v>
      </c>
      <c r="B17" s="44" t="s">
        <v>239</v>
      </c>
      <c r="C17" s="44" t="s">
        <v>445</v>
      </c>
      <c r="D17" s="44" t="s">
        <v>193</v>
      </c>
      <c r="E17" s="44"/>
      <c r="F17" s="50">
        <v>263</v>
      </c>
      <c r="G17" s="45">
        <v>5</v>
      </c>
      <c r="H17" s="60"/>
      <c r="I17" s="37"/>
    </row>
    <row r="18" spans="1:9" x14ac:dyDescent="0.25">
      <c r="A18" s="43" t="s">
        <v>446</v>
      </c>
      <c r="B18" s="44" t="s">
        <v>239</v>
      </c>
      <c r="C18" s="44" t="s">
        <v>447</v>
      </c>
      <c r="D18" s="44" t="s">
        <v>193</v>
      </c>
      <c r="E18" s="44"/>
      <c r="F18" s="50">
        <v>264</v>
      </c>
      <c r="G18" s="45">
        <v>6</v>
      </c>
      <c r="H18" s="60"/>
      <c r="I18" s="37"/>
    </row>
    <row r="19" spans="1:9" x14ac:dyDescent="0.25">
      <c r="A19" s="43" t="s">
        <v>448</v>
      </c>
      <c r="B19" s="44" t="s">
        <v>282</v>
      </c>
      <c r="C19" s="44" t="s">
        <v>449</v>
      </c>
      <c r="D19" s="44" t="s">
        <v>193</v>
      </c>
      <c r="E19" s="44"/>
      <c r="F19" s="50">
        <v>265</v>
      </c>
      <c r="G19" s="45">
        <v>2</v>
      </c>
      <c r="H19" s="60" t="s">
        <v>1734</v>
      </c>
      <c r="I19" s="37"/>
    </row>
    <row r="20" spans="1:9" x14ac:dyDescent="0.25">
      <c r="A20" s="43" t="s">
        <v>450</v>
      </c>
      <c r="B20" s="44" t="s">
        <v>282</v>
      </c>
      <c r="C20" s="44" t="s">
        <v>451</v>
      </c>
      <c r="D20" s="44" t="s">
        <v>193</v>
      </c>
      <c r="E20" s="44"/>
      <c r="F20" s="50">
        <v>266</v>
      </c>
      <c r="G20" s="45">
        <v>3</v>
      </c>
      <c r="H20" s="60"/>
      <c r="I20" s="37"/>
    </row>
    <row r="21" spans="1:9" ht="15.75" thickBot="1" x14ac:dyDescent="0.3">
      <c r="A21" s="46" t="s">
        <v>452</v>
      </c>
      <c r="B21" s="47" t="s">
        <v>411</v>
      </c>
      <c r="C21" s="47" t="s">
        <v>453</v>
      </c>
      <c r="D21" s="47" t="s">
        <v>193</v>
      </c>
      <c r="E21" s="47"/>
      <c r="F21" s="51">
        <v>267</v>
      </c>
      <c r="G21" s="48">
        <v>1</v>
      </c>
      <c r="H21" s="62" t="s">
        <v>1729</v>
      </c>
      <c r="I21" s="39"/>
    </row>
    <row r="22" spans="1:9" x14ac:dyDescent="0.25">
      <c r="A22" s="40" t="s">
        <v>454</v>
      </c>
      <c r="B22" s="41" t="s">
        <v>413</v>
      </c>
      <c r="C22" s="41" t="s">
        <v>455</v>
      </c>
      <c r="D22" s="41" t="s">
        <v>65</v>
      </c>
      <c r="E22" s="41"/>
      <c r="F22" s="49">
        <v>268</v>
      </c>
      <c r="G22" s="42">
        <v>2</v>
      </c>
      <c r="H22" s="58" t="s">
        <v>1766</v>
      </c>
      <c r="I22" s="36"/>
    </row>
    <row r="23" spans="1:9" ht="15.75" thickBot="1" x14ac:dyDescent="0.3">
      <c r="A23" s="46" t="s">
        <v>456</v>
      </c>
      <c r="B23" s="47" t="s">
        <v>239</v>
      </c>
      <c r="C23" s="47" t="s">
        <v>457</v>
      </c>
      <c r="D23" s="47" t="s">
        <v>65</v>
      </c>
      <c r="E23" s="47"/>
      <c r="F23" s="51">
        <v>269</v>
      </c>
      <c r="G23" s="48">
        <v>1</v>
      </c>
      <c r="H23" s="62" t="s">
        <v>1765</v>
      </c>
      <c r="I23" s="39"/>
    </row>
    <row r="24" spans="1:9" x14ac:dyDescent="0.25">
      <c r="A24" s="40" t="s">
        <v>458</v>
      </c>
      <c r="B24" s="41" t="s">
        <v>299</v>
      </c>
      <c r="C24" s="41" t="s">
        <v>459</v>
      </c>
      <c r="D24" s="41" t="s">
        <v>195</v>
      </c>
      <c r="E24" s="41"/>
      <c r="F24" s="49">
        <v>270</v>
      </c>
      <c r="G24" s="42">
        <v>2</v>
      </c>
      <c r="H24" s="58" t="s">
        <v>1735</v>
      </c>
      <c r="I24" s="36"/>
    </row>
    <row r="25" spans="1:9" x14ac:dyDescent="0.25">
      <c r="A25" s="43" t="s">
        <v>460</v>
      </c>
      <c r="B25" s="44" t="s">
        <v>413</v>
      </c>
      <c r="C25" s="44" t="s">
        <v>461</v>
      </c>
      <c r="D25" s="44" t="s">
        <v>195</v>
      </c>
      <c r="E25" s="44"/>
      <c r="F25" s="50">
        <v>271</v>
      </c>
      <c r="G25" s="45">
        <v>4</v>
      </c>
      <c r="H25" s="60"/>
      <c r="I25" s="37"/>
    </row>
    <row r="26" spans="1:9" x14ac:dyDescent="0.25">
      <c r="A26" s="43" t="s">
        <v>462</v>
      </c>
      <c r="B26" s="44" t="s">
        <v>416</v>
      </c>
      <c r="C26" s="44" t="s">
        <v>463</v>
      </c>
      <c r="D26" s="44" t="s">
        <v>195</v>
      </c>
      <c r="E26" s="44"/>
      <c r="F26" s="50">
        <v>272</v>
      </c>
      <c r="G26" s="45">
        <v>1</v>
      </c>
      <c r="H26" s="60" t="s">
        <v>1730</v>
      </c>
      <c r="I26" s="37" t="s">
        <v>1768</v>
      </c>
    </row>
    <row r="27" spans="1:9" ht="15.75" thickBot="1" x14ac:dyDescent="0.3">
      <c r="A27" s="46" t="s">
        <v>464</v>
      </c>
      <c r="B27" s="47" t="s">
        <v>1725</v>
      </c>
      <c r="C27" s="47" t="s">
        <v>465</v>
      </c>
      <c r="D27" s="47" t="s">
        <v>195</v>
      </c>
      <c r="E27" s="47"/>
      <c r="F27" s="51">
        <v>273</v>
      </c>
      <c r="G27" s="48">
        <v>3</v>
      </c>
      <c r="H27" s="62"/>
      <c r="I27" s="39"/>
    </row>
    <row r="28" spans="1:9" ht="15.75" thickBot="1" x14ac:dyDescent="0.3">
      <c r="A28" s="52" t="s">
        <v>466</v>
      </c>
      <c r="B28" s="53" t="s">
        <v>299</v>
      </c>
      <c r="C28" s="53" t="s">
        <v>467</v>
      </c>
      <c r="D28" s="53" t="s">
        <v>74</v>
      </c>
      <c r="E28" s="53"/>
      <c r="F28" s="54">
        <v>274</v>
      </c>
      <c r="G28" s="55">
        <v>1</v>
      </c>
      <c r="H28" s="70" t="s">
        <v>1731</v>
      </c>
      <c r="I28" s="57" t="s">
        <v>1772</v>
      </c>
    </row>
    <row r="29" spans="1:9" x14ac:dyDescent="0.25">
      <c r="A29" s="40" t="s">
        <v>468</v>
      </c>
      <c r="B29" s="41" t="s">
        <v>246</v>
      </c>
      <c r="C29" s="41" t="s">
        <v>469</v>
      </c>
      <c r="D29" s="41" t="s">
        <v>89</v>
      </c>
      <c r="E29" s="41"/>
      <c r="F29" s="49">
        <v>275</v>
      </c>
      <c r="G29" s="42">
        <v>3</v>
      </c>
      <c r="H29" s="58"/>
      <c r="I29" s="36"/>
    </row>
    <row r="30" spans="1:9" x14ac:dyDescent="0.25">
      <c r="A30" s="43" t="s">
        <v>410</v>
      </c>
      <c r="B30" s="44" t="s">
        <v>411</v>
      </c>
      <c r="C30" s="44" t="s">
        <v>412</v>
      </c>
      <c r="D30" s="44" t="s">
        <v>89</v>
      </c>
      <c r="E30" s="44"/>
      <c r="F30" s="50">
        <v>276</v>
      </c>
      <c r="G30" s="45">
        <v>2</v>
      </c>
      <c r="H30" s="60" t="s">
        <v>1736</v>
      </c>
      <c r="I30" s="37"/>
    </row>
    <row r="31" spans="1:9" ht="15.75" thickBot="1" x14ac:dyDescent="0.3">
      <c r="A31" s="46" t="s">
        <v>470</v>
      </c>
      <c r="B31" s="47" t="s">
        <v>1725</v>
      </c>
      <c r="C31" s="47" t="s">
        <v>471</v>
      </c>
      <c r="D31" s="47" t="s">
        <v>89</v>
      </c>
      <c r="E31" s="47"/>
      <c r="F31" s="51">
        <v>277</v>
      </c>
      <c r="G31" s="48">
        <v>1</v>
      </c>
      <c r="H31" s="62" t="s">
        <v>1732</v>
      </c>
      <c r="I31" s="39"/>
    </row>
    <row r="32" spans="1:9" x14ac:dyDescent="0.25">
      <c r="A32" s="40" t="s">
        <v>472</v>
      </c>
      <c r="B32" s="41" t="s">
        <v>416</v>
      </c>
      <c r="C32" s="41" t="s">
        <v>473</v>
      </c>
      <c r="D32" s="41" t="s">
        <v>111</v>
      </c>
      <c r="E32" s="41"/>
      <c r="F32" s="49">
        <v>278</v>
      </c>
      <c r="G32" s="42">
        <v>4</v>
      </c>
      <c r="H32" s="58"/>
      <c r="I32" s="36"/>
    </row>
    <row r="33" spans="1:9" x14ac:dyDescent="0.25">
      <c r="A33" s="43" t="s">
        <v>474</v>
      </c>
      <c r="B33" s="44" t="s">
        <v>1725</v>
      </c>
      <c r="C33" s="44" t="s">
        <v>475</v>
      </c>
      <c r="D33" s="44" t="s">
        <v>111</v>
      </c>
      <c r="E33" s="44"/>
      <c r="F33" s="50">
        <v>279</v>
      </c>
      <c r="G33" s="45">
        <v>2</v>
      </c>
      <c r="H33" s="60" t="s">
        <v>1737</v>
      </c>
      <c r="I33" s="37"/>
    </row>
    <row r="34" spans="1:9" x14ac:dyDescent="0.25">
      <c r="A34" s="43" t="s">
        <v>414</v>
      </c>
      <c r="B34" s="44" t="s">
        <v>411</v>
      </c>
      <c r="C34" s="44" t="s">
        <v>415</v>
      </c>
      <c r="D34" s="44" t="s">
        <v>111</v>
      </c>
      <c r="E34" s="44"/>
      <c r="F34" s="50">
        <v>280</v>
      </c>
      <c r="G34" s="45">
        <v>1</v>
      </c>
      <c r="H34" s="60" t="s">
        <v>1733</v>
      </c>
      <c r="I34" s="37"/>
    </row>
    <row r="35" spans="1:9" ht="15.75" thickBot="1" x14ac:dyDescent="0.3">
      <c r="A35" s="46" t="s">
        <v>476</v>
      </c>
      <c r="B35" s="47" t="s">
        <v>299</v>
      </c>
      <c r="C35" s="47" t="s">
        <v>477</v>
      </c>
      <c r="D35" s="47" t="s">
        <v>111</v>
      </c>
      <c r="E35" s="47"/>
      <c r="F35" s="51">
        <v>281</v>
      </c>
      <c r="G35" s="48">
        <v>3</v>
      </c>
      <c r="H35" s="62"/>
      <c r="I35" s="39"/>
    </row>
    <row r="36" spans="1:9" x14ac:dyDescent="0.25">
      <c r="A36" s="40" t="s">
        <v>478</v>
      </c>
      <c r="B36" s="41" t="s">
        <v>479</v>
      </c>
      <c r="C36" s="41" t="s">
        <v>480</v>
      </c>
      <c r="D36" s="41" t="s">
        <v>435</v>
      </c>
      <c r="E36" s="41"/>
      <c r="F36" s="49">
        <v>282</v>
      </c>
      <c r="G36" s="42">
        <v>2</v>
      </c>
      <c r="H36" s="58" t="s">
        <v>1774</v>
      </c>
      <c r="I36" s="36"/>
    </row>
    <row r="37" spans="1:9" x14ac:dyDescent="0.25">
      <c r="A37" s="43" t="s">
        <v>481</v>
      </c>
      <c r="B37" s="44" t="s">
        <v>1725</v>
      </c>
      <c r="C37" s="44" t="s">
        <v>482</v>
      </c>
      <c r="D37" s="44" t="s">
        <v>435</v>
      </c>
      <c r="E37" s="44"/>
      <c r="F37" s="50">
        <v>283</v>
      </c>
      <c r="G37" s="45">
        <v>3</v>
      </c>
      <c r="H37" s="60"/>
      <c r="I37" s="37"/>
    </row>
    <row r="38" spans="1:9" ht="15.75" thickBot="1" x14ac:dyDescent="0.3">
      <c r="A38" s="46" t="s">
        <v>483</v>
      </c>
      <c r="B38" s="47" t="s">
        <v>299</v>
      </c>
      <c r="C38" s="47" t="s">
        <v>484</v>
      </c>
      <c r="D38" s="47" t="s">
        <v>435</v>
      </c>
      <c r="E38" s="47"/>
      <c r="F38" s="51">
        <v>284</v>
      </c>
      <c r="G38" s="48">
        <v>1</v>
      </c>
      <c r="H38" s="62" t="s">
        <v>1771</v>
      </c>
      <c r="I38" s="39"/>
    </row>
    <row r="39" spans="1:9" x14ac:dyDescent="0.25">
      <c r="A39" s="40" t="s">
        <v>485</v>
      </c>
      <c r="B39" s="41" t="s">
        <v>1725</v>
      </c>
      <c r="C39" s="41" t="s">
        <v>486</v>
      </c>
      <c r="D39" s="41" t="s">
        <v>487</v>
      </c>
      <c r="E39" s="41"/>
      <c r="F39" s="49">
        <v>285</v>
      </c>
      <c r="G39" s="42">
        <v>1</v>
      </c>
      <c r="H39" s="58" t="s">
        <v>1775</v>
      </c>
      <c r="I39" s="36" t="s">
        <v>1745</v>
      </c>
    </row>
    <row r="40" spans="1:9" ht="15.75" thickBot="1" x14ac:dyDescent="0.3">
      <c r="A40" s="46" t="s">
        <v>488</v>
      </c>
      <c r="B40" s="47" t="s">
        <v>413</v>
      </c>
      <c r="C40" s="47" t="s">
        <v>489</v>
      </c>
      <c r="D40" s="47" t="s">
        <v>487</v>
      </c>
      <c r="E40" s="47"/>
      <c r="F40" s="51">
        <v>286</v>
      </c>
      <c r="G40" s="48">
        <v>2</v>
      </c>
      <c r="H40" s="62" t="s">
        <v>1777</v>
      </c>
      <c r="I40" s="39"/>
    </row>
    <row r="41" spans="1:9" ht="15.75" thickBot="1" x14ac:dyDescent="0.3">
      <c r="A41" s="52" t="s">
        <v>490</v>
      </c>
      <c r="B41" s="53" t="s">
        <v>411</v>
      </c>
      <c r="C41" s="53" t="s">
        <v>491</v>
      </c>
      <c r="D41" s="53" t="s">
        <v>492</v>
      </c>
      <c r="E41" s="53"/>
      <c r="F41" s="54">
        <v>287</v>
      </c>
      <c r="G41" s="55">
        <v>1</v>
      </c>
      <c r="H41" s="70" t="s">
        <v>1744</v>
      </c>
      <c r="I41" s="57"/>
    </row>
    <row r="42" spans="1:9" ht="15.75" thickBot="1" x14ac:dyDescent="0.3">
      <c r="A42" s="46" t="s">
        <v>493</v>
      </c>
      <c r="B42" s="47" t="s">
        <v>416</v>
      </c>
      <c r="C42" s="47" t="s">
        <v>494</v>
      </c>
      <c r="D42" s="47" t="s">
        <v>495</v>
      </c>
      <c r="E42" s="47"/>
      <c r="F42" s="51">
        <v>288</v>
      </c>
      <c r="G42" s="55">
        <v>1</v>
      </c>
      <c r="H42" s="62" t="s">
        <v>1776</v>
      </c>
      <c r="I42" s="39" t="s">
        <v>61</v>
      </c>
    </row>
    <row r="43" spans="1:9" x14ac:dyDescent="0.25">
      <c r="A43" s="60"/>
      <c r="B43" s="60"/>
      <c r="C43" s="60"/>
      <c r="D43" s="60"/>
      <c r="E43" s="60"/>
      <c r="F43" s="60"/>
      <c r="G43" s="64"/>
      <c r="H43" s="60"/>
      <c r="I43" s="60"/>
    </row>
    <row r="44" spans="1:9" ht="23.25" thickBot="1" x14ac:dyDescent="0.35">
      <c r="A44" s="12" t="s">
        <v>423</v>
      </c>
      <c r="B44" s="12"/>
      <c r="C44" s="2"/>
      <c r="D44" s="2"/>
      <c r="E44" s="2"/>
      <c r="F44" s="7" t="s">
        <v>52</v>
      </c>
      <c r="G44" s="8"/>
      <c r="H44" s="8"/>
      <c r="I44" s="2"/>
    </row>
    <row r="45" spans="1:9" ht="15.75" thickBot="1" x14ac:dyDescent="0.3">
      <c r="A45" s="9"/>
      <c r="B45" s="9"/>
      <c r="C45" s="9"/>
      <c r="D45" s="9"/>
      <c r="E45" s="10"/>
      <c r="F45" s="10"/>
      <c r="G45" s="211" t="s">
        <v>237</v>
      </c>
      <c r="H45" s="212"/>
      <c r="I45" s="213"/>
    </row>
    <row r="46" spans="1:9" ht="15.75" thickBot="1" x14ac:dyDescent="0.3">
      <c r="A46" s="15" t="s">
        <v>54</v>
      </c>
      <c r="B46" s="15" t="s">
        <v>55</v>
      </c>
      <c r="C46" s="15" t="s">
        <v>56</v>
      </c>
      <c r="D46" s="15" t="s">
        <v>57</v>
      </c>
      <c r="E46" s="15" t="s">
        <v>58</v>
      </c>
      <c r="F46" s="16" t="s">
        <v>59</v>
      </c>
      <c r="G46" s="16" t="s">
        <v>60</v>
      </c>
      <c r="H46" s="15" t="s">
        <v>57</v>
      </c>
      <c r="I46" s="15" t="s">
        <v>61</v>
      </c>
    </row>
    <row r="47" spans="1:9" ht="15.75" thickBot="1" x14ac:dyDescent="0.3">
      <c r="A47" s="52" t="s">
        <v>496</v>
      </c>
      <c r="B47" s="53" t="s">
        <v>416</v>
      </c>
      <c r="C47" s="53" t="s">
        <v>497</v>
      </c>
      <c r="D47" s="53" t="s">
        <v>193</v>
      </c>
      <c r="E47" s="53"/>
      <c r="F47" s="54">
        <v>289</v>
      </c>
      <c r="G47" s="55">
        <v>1</v>
      </c>
      <c r="H47" s="70" t="s">
        <v>1729</v>
      </c>
      <c r="I47" s="57"/>
    </row>
    <row r="48" spans="1:9" x14ac:dyDescent="0.25">
      <c r="A48" s="40" t="s">
        <v>498</v>
      </c>
      <c r="B48" s="41" t="s">
        <v>1725</v>
      </c>
      <c r="C48" s="41" t="s">
        <v>499</v>
      </c>
      <c r="D48" s="41" t="s">
        <v>65</v>
      </c>
      <c r="E48" s="41"/>
      <c r="F48" s="49">
        <v>290</v>
      </c>
      <c r="G48" s="42">
        <v>4</v>
      </c>
      <c r="H48" s="58"/>
      <c r="I48" s="36"/>
    </row>
    <row r="49" spans="1:9" x14ac:dyDescent="0.25">
      <c r="A49" s="43" t="s">
        <v>500</v>
      </c>
      <c r="B49" s="44" t="s">
        <v>413</v>
      </c>
      <c r="C49" s="44" t="s">
        <v>501</v>
      </c>
      <c r="D49" s="44" t="s">
        <v>65</v>
      </c>
      <c r="E49" s="44"/>
      <c r="F49" s="50">
        <v>291</v>
      </c>
      <c r="G49" s="45">
        <v>1</v>
      </c>
      <c r="H49" s="60" t="s">
        <v>1765</v>
      </c>
      <c r="I49" s="37"/>
    </row>
    <row r="50" spans="1:9" x14ac:dyDescent="0.25">
      <c r="A50" s="43" t="s">
        <v>502</v>
      </c>
      <c r="B50" s="44" t="s">
        <v>416</v>
      </c>
      <c r="C50" s="44" t="s">
        <v>503</v>
      </c>
      <c r="D50" s="44" t="s">
        <v>65</v>
      </c>
      <c r="E50" s="44"/>
      <c r="F50" s="50">
        <v>292</v>
      </c>
      <c r="G50" s="45">
        <v>3</v>
      </c>
      <c r="H50" s="60"/>
      <c r="I50" s="37"/>
    </row>
    <row r="51" spans="1:9" ht="15.75" thickBot="1" x14ac:dyDescent="0.3">
      <c r="A51" s="46" t="s">
        <v>504</v>
      </c>
      <c r="B51" s="47" t="s">
        <v>416</v>
      </c>
      <c r="C51" s="47" t="s">
        <v>505</v>
      </c>
      <c r="D51" s="47" t="s">
        <v>65</v>
      </c>
      <c r="E51" s="47"/>
      <c r="F51" s="51">
        <v>293</v>
      </c>
      <c r="G51" s="48">
        <v>2</v>
      </c>
      <c r="H51" s="62" t="s">
        <v>1766</v>
      </c>
      <c r="I51" s="39"/>
    </row>
    <row r="52" spans="1:9" x14ac:dyDescent="0.25">
      <c r="A52" s="40" t="s">
        <v>506</v>
      </c>
      <c r="B52" s="41" t="s">
        <v>411</v>
      </c>
      <c r="C52" s="41" t="s">
        <v>507</v>
      </c>
      <c r="D52" s="41" t="s">
        <v>195</v>
      </c>
      <c r="E52" s="41"/>
      <c r="F52" s="49">
        <v>294</v>
      </c>
      <c r="G52" s="42">
        <v>2</v>
      </c>
      <c r="H52" s="58" t="s">
        <v>1735</v>
      </c>
      <c r="I52" s="36"/>
    </row>
    <row r="53" spans="1:9" ht="15.75" thickBot="1" x14ac:dyDescent="0.3">
      <c r="A53" s="46" t="s">
        <v>508</v>
      </c>
      <c r="B53" s="47" t="s">
        <v>411</v>
      </c>
      <c r="C53" s="47" t="s">
        <v>509</v>
      </c>
      <c r="D53" s="47" t="s">
        <v>195</v>
      </c>
      <c r="E53" s="47"/>
      <c r="F53" s="51">
        <v>295</v>
      </c>
      <c r="G53" s="48">
        <v>1</v>
      </c>
      <c r="H53" s="62" t="s">
        <v>1730</v>
      </c>
      <c r="I53" s="39"/>
    </row>
    <row r="54" spans="1:9" x14ac:dyDescent="0.25">
      <c r="A54" s="40" t="s">
        <v>510</v>
      </c>
      <c r="B54" s="41" t="s">
        <v>1725</v>
      </c>
      <c r="C54" s="41" t="s">
        <v>511</v>
      </c>
      <c r="D54" s="41" t="s">
        <v>74</v>
      </c>
      <c r="E54" s="41"/>
      <c r="F54" s="49">
        <v>296</v>
      </c>
      <c r="G54" s="42">
        <v>2</v>
      </c>
      <c r="H54" s="58" t="s">
        <v>1743</v>
      </c>
      <c r="I54" s="36"/>
    </row>
    <row r="55" spans="1:9" x14ac:dyDescent="0.25">
      <c r="A55" s="43" t="s">
        <v>512</v>
      </c>
      <c r="B55" s="44" t="s">
        <v>299</v>
      </c>
      <c r="C55" s="44" t="s">
        <v>513</v>
      </c>
      <c r="D55" s="44" t="s">
        <v>74</v>
      </c>
      <c r="E55" s="44"/>
      <c r="F55" s="50">
        <v>297</v>
      </c>
      <c r="G55" s="45">
        <v>4</v>
      </c>
      <c r="H55" s="60"/>
      <c r="I55" s="37"/>
    </row>
    <row r="56" spans="1:9" x14ac:dyDescent="0.25">
      <c r="A56" s="43" t="s">
        <v>514</v>
      </c>
      <c r="B56" s="44" t="s">
        <v>416</v>
      </c>
      <c r="C56" s="44" t="s">
        <v>515</v>
      </c>
      <c r="D56" s="44" t="s">
        <v>74</v>
      </c>
      <c r="E56" s="44"/>
      <c r="F56" s="50">
        <v>298</v>
      </c>
      <c r="G56" s="45">
        <v>1</v>
      </c>
      <c r="H56" s="60" t="s">
        <v>1731</v>
      </c>
      <c r="I56" s="37"/>
    </row>
    <row r="57" spans="1:9" x14ac:dyDescent="0.25">
      <c r="A57" s="43" t="s">
        <v>516</v>
      </c>
      <c r="B57" s="44" t="s">
        <v>299</v>
      </c>
      <c r="C57" s="44" t="s">
        <v>517</v>
      </c>
      <c r="D57" s="44" t="s">
        <v>74</v>
      </c>
      <c r="E57" s="44"/>
      <c r="F57" s="50">
        <v>299</v>
      </c>
      <c r="G57" s="45">
        <v>3</v>
      </c>
      <c r="H57" s="60"/>
      <c r="I57" s="37"/>
    </row>
    <row r="58" spans="1:9" ht="15.75" thickBot="1" x14ac:dyDescent="0.3">
      <c r="A58" s="46" t="s">
        <v>518</v>
      </c>
      <c r="B58" s="47" t="s">
        <v>299</v>
      </c>
      <c r="C58" s="47" t="s">
        <v>519</v>
      </c>
      <c r="D58" s="47" t="s">
        <v>74</v>
      </c>
      <c r="E58" s="47"/>
      <c r="F58" s="51">
        <v>300</v>
      </c>
      <c r="G58" s="48">
        <v>5</v>
      </c>
      <c r="H58" s="62"/>
      <c r="I58" s="39"/>
    </row>
    <row r="59" spans="1:9" x14ac:dyDescent="0.25">
      <c r="A59" s="40" t="s">
        <v>520</v>
      </c>
      <c r="B59" s="41" t="s">
        <v>1725</v>
      </c>
      <c r="C59" s="41" t="s">
        <v>521</v>
      </c>
      <c r="D59" s="41" t="s">
        <v>89</v>
      </c>
      <c r="E59" s="41"/>
      <c r="F59" s="49">
        <v>301</v>
      </c>
      <c r="G59" s="42">
        <v>3</v>
      </c>
      <c r="H59" s="58"/>
      <c r="I59" s="36"/>
    </row>
    <row r="60" spans="1:9" x14ac:dyDescent="0.25">
      <c r="A60" s="43" t="s">
        <v>522</v>
      </c>
      <c r="B60" s="44" t="s">
        <v>413</v>
      </c>
      <c r="C60" s="44" t="s">
        <v>523</v>
      </c>
      <c r="D60" s="44" t="s">
        <v>89</v>
      </c>
      <c r="E60" s="44"/>
      <c r="F60" s="50">
        <v>302</v>
      </c>
      <c r="G60" s="45">
        <v>2</v>
      </c>
      <c r="H60" s="60" t="s">
        <v>1736</v>
      </c>
      <c r="I60" s="37" t="s">
        <v>1772</v>
      </c>
    </row>
    <row r="61" spans="1:9" ht="15.75" thickBot="1" x14ac:dyDescent="0.3">
      <c r="A61" s="46" t="s">
        <v>417</v>
      </c>
      <c r="B61" s="47" t="s">
        <v>411</v>
      </c>
      <c r="C61" s="47" t="s">
        <v>418</v>
      </c>
      <c r="D61" s="47" t="s">
        <v>89</v>
      </c>
      <c r="E61" s="47"/>
      <c r="F61" s="51">
        <v>303</v>
      </c>
      <c r="G61" s="48">
        <v>1</v>
      </c>
      <c r="H61" s="62" t="s">
        <v>1732</v>
      </c>
      <c r="I61" s="39" t="s">
        <v>1768</v>
      </c>
    </row>
    <row r="62" spans="1:9" x14ac:dyDescent="0.25">
      <c r="A62" s="40" t="s">
        <v>524</v>
      </c>
      <c r="B62" s="41" t="s">
        <v>1725</v>
      </c>
      <c r="C62" s="41" t="s">
        <v>525</v>
      </c>
      <c r="D62" s="41" t="s">
        <v>111</v>
      </c>
      <c r="E62" s="41"/>
      <c r="F62" s="49">
        <v>304</v>
      </c>
      <c r="G62" s="42">
        <v>2</v>
      </c>
      <c r="H62" s="58" t="s">
        <v>1737</v>
      </c>
      <c r="I62" s="36"/>
    </row>
    <row r="63" spans="1:9" ht="15.75" thickBot="1" x14ac:dyDescent="0.3">
      <c r="A63" s="46" t="s">
        <v>526</v>
      </c>
      <c r="B63" s="47" t="s">
        <v>416</v>
      </c>
      <c r="C63" s="47" t="s">
        <v>527</v>
      </c>
      <c r="D63" s="47" t="s">
        <v>111</v>
      </c>
      <c r="E63" s="47"/>
      <c r="F63" s="51">
        <v>305</v>
      </c>
      <c r="G63" s="48">
        <v>1</v>
      </c>
      <c r="H63" s="62" t="s">
        <v>1733</v>
      </c>
      <c r="I63" s="39" t="s">
        <v>1745</v>
      </c>
    </row>
    <row r="64" spans="1:9" x14ac:dyDescent="0.25">
      <c r="A64" s="40" t="s">
        <v>528</v>
      </c>
      <c r="B64" s="41" t="s">
        <v>299</v>
      </c>
      <c r="C64" s="41" t="s">
        <v>529</v>
      </c>
      <c r="D64" s="41" t="s">
        <v>435</v>
      </c>
      <c r="E64" s="41"/>
      <c r="F64" s="49">
        <v>306</v>
      </c>
      <c r="G64" s="42">
        <v>2</v>
      </c>
      <c r="H64" s="58" t="s">
        <v>1774</v>
      </c>
      <c r="I64" s="36"/>
    </row>
    <row r="65" spans="1:9" ht="15.75" thickBot="1" x14ac:dyDescent="0.3">
      <c r="A65" s="46" t="s">
        <v>530</v>
      </c>
      <c r="B65" s="47" t="s">
        <v>416</v>
      </c>
      <c r="C65" s="47" t="s">
        <v>531</v>
      </c>
      <c r="D65" s="47" t="s">
        <v>435</v>
      </c>
      <c r="E65" s="47"/>
      <c r="F65" s="51">
        <v>307</v>
      </c>
      <c r="G65" s="48">
        <v>1</v>
      </c>
      <c r="H65" s="62" t="s">
        <v>1771</v>
      </c>
      <c r="I65" s="39"/>
    </row>
    <row r="66" spans="1:9" x14ac:dyDescent="0.25">
      <c r="A66" s="40" t="s">
        <v>419</v>
      </c>
      <c r="B66" s="41" t="s">
        <v>299</v>
      </c>
      <c r="C66" s="41" t="s">
        <v>420</v>
      </c>
      <c r="D66" s="41" t="s">
        <v>487</v>
      </c>
      <c r="E66" s="41"/>
      <c r="F66" s="49">
        <v>308</v>
      </c>
      <c r="G66" s="42">
        <v>2</v>
      </c>
      <c r="H66" s="58" t="s">
        <v>1777</v>
      </c>
      <c r="I66" s="36"/>
    </row>
    <row r="67" spans="1:9" x14ac:dyDescent="0.25">
      <c r="A67" s="43" t="s">
        <v>532</v>
      </c>
      <c r="B67" s="44" t="s">
        <v>1725</v>
      </c>
      <c r="C67" s="44" t="s">
        <v>533</v>
      </c>
      <c r="D67" s="44" t="s">
        <v>487</v>
      </c>
      <c r="E67" s="44"/>
      <c r="F67" s="50">
        <v>309</v>
      </c>
      <c r="G67" s="45">
        <v>1</v>
      </c>
      <c r="H67" s="60" t="s">
        <v>1775</v>
      </c>
      <c r="I67" s="37"/>
    </row>
    <row r="68" spans="1:9" ht="15.75" thickBot="1" x14ac:dyDescent="0.3">
      <c r="A68" s="46" t="s">
        <v>534</v>
      </c>
      <c r="B68" s="47" t="s">
        <v>479</v>
      </c>
      <c r="C68" s="47" t="s">
        <v>535</v>
      </c>
      <c r="D68" s="47" t="s">
        <v>487</v>
      </c>
      <c r="E68" s="47"/>
      <c r="F68" s="51">
        <v>310</v>
      </c>
      <c r="G68" s="48">
        <v>3</v>
      </c>
      <c r="H68" s="62"/>
      <c r="I68" s="39"/>
    </row>
    <row r="69" spans="1:9" ht="15.75" thickBot="1" x14ac:dyDescent="0.3">
      <c r="A69" s="46" t="s">
        <v>536</v>
      </c>
      <c r="B69" s="47" t="s">
        <v>413</v>
      </c>
      <c r="C69" s="47" t="s">
        <v>537</v>
      </c>
      <c r="D69" s="47" t="s">
        <v>495</v>
      </c>
      <c r="E69" s="47"/>
      <c r="F69" s="51">
        <v>311</v>
      </c>
      <c r="G69" s="55">
        <v>1</v>
      </c>
      <c r="H69" s="62" t="s">
        <v>1776</v>
      </c>
      <c r="I69" s="39" t="s">
        <v>61</v>
      </c>
    </row>
    <row r="70" spans="1:9" x14ac:dyDescent="0.25">
      <c r="A70" s="60"/>
      <c r="B70" s="60"/>
      <c r="C70" s="60"/>
      <c r="D70" s="60"/>
      <c r="E70" s="60"/>
      <c r="F70" s="60"/>
      <c r="G70" s="64"/>
      <c r="H70" s="60"/>
      <c r="I70" s="60"/>
    </row>
    <row r="71" spans="1:9" ht="23.25" thickBot="1" x14ac:dyDescent="0.35">
      <c r="A71" s="12" t="s">
        <v>421</v>
      </c>
      <c r="B71" s="12"/>
      <c r="C71" s="2"/>
      <c r="D71" s="2"/>
      <c r="E71" s="2"/>
      <c r="F71" s="7" t="s">
        <v>52</v>
      </c>
      <c r="G71" s="8"/>
      <c r="H71" s="8"/>
      <c r="I71" s="2"/>
    </row>
    <row r="72" spans="1:9" ht="15.75" thickBot="1" x14ac:dyDescent="0.3">
      <c r="A72" s="9"/>
      <c r="B72" s="9"/>
      <c r="C72" s="9"/>
      <c r="D72" s="9"/>
      <c r="E72" s="10"/>
      <c r="F72" s="10"/>
      <c r="G72" s="211" t="s">
        <v>237</v>
      </c>
      <c r="H72" s="212"/>
      <c r="I72" s="213"/>
    </row>
    <row r="73" spans="1:9" ht="15.75" thickBot="1" x14ac:dyDescent="0.3">
      <c r="A73" s="15" t="s">
        <v>54</v>
      </c>
      <c r="B73" s="15" t="s">
        <v>55</v>
      </c>
      <c r="C73" s="15" t="s">
        <v>56</v>
      </c>
      <c r="D73" s="15" t="s">
        <v>57</v>
      </c>
      <c r="E73" s="15" t="s">
        <v>58</v>
      </c>
      <c r="F73" s="16" t="s">
        <v>59</v>
      </c>
      <c r="G73" s="16" t="s">
        <v>60</v>
      </c>
      <c r="H73" s="15" t="s">
        <v>57</v>
      </c>
      <c r="I73" s="15" t="s">
        <v>61</v>
      </c>
    </row>
    <row r="74" spans="1:9" x14ac:dyDescent="0.25">
      <c r="A74" s="40" t="s">
        <v>538</v>
      </c>
      <c r="B74" s="41" t="s">
        <v>1725</v>
      </c>
      <c r="C74" s="41" t="s">
        <v>539</v>
      </c>
      <c r="D74" s="41" t="s">
        <v>193</v>
      </c>
      <c r="E74" s="41"/>
      <c r="F74" s="49">
        <v>312</v>
      </c>
      <c r="G74" s="42">
        <v>2</v>
      </c>
      <c r="H74" s="58" t="s">
        <v>1734</v>
      </c>
      <c r="I74" s="36"/>
    </row>
    <row r="75" spans="1:9" x14ac:dyDescent="0.25">
      <c r="A75" s="43" t="s">
        <v>540</v>
      </c>
      <c r="B75" s="44" t="s">
        <v>413</v>
      </c>
      <c r="C75" s="44" t="s">
        <v>541</v>
      </c>
      <c r="D75" s="44" t="s">
        <v>193</v>
      </c>
      <c r="E75" s="44"/>
      <c r="F75" s="50">
        <v>313</v>
      </c>
      <c r="G75" s="45">
        <v>3</v>
      </c>
      <c r="H75" s="60"/>
      <c r="I75" s="37"/>
    </row>
    <row r="76" spans="1:9" ht="15.75" thickBot="1" x14ac:dyDescent="0.3">
      <c r="A76" s="46" t="s">
        <v>542</v>
      </c>
      <c r="B76" s="47" t="s">
        <v>411</v>
      </c>
      <c r="C76" s="47" t="s">
        <v>543</v>
      </c>
      <c r="D76" s="47" t="s">
        <v>193</v>
      </c>
      <c r="E76" s="47"/>
      <c r="F76" s="51">
        <v>314</v>
      </c>
      <c r="G76" s="48">
        <v>1</v>
      </c>
      <c r="H76" s="62" t="s">
        <v>1729</v>
      </c>
      <c r="I76" s="39"/>
    </row>
    <row r="77" spans="1:9" x14ac:dyDescent="0.25">
      <c r="A77" s="40" t="s">
        <v>544</v>
      </c>
      <c r="B77" s="41" t="s">
        <v>299</v>
      </c>
      <c r="C77" s="41" t="s">
        <v>545</v>
      </c>
      <c r="D77" s="41" t="s">
        <v>65</v>
      </c>
      <c r="E77" s="41"/>
      <c r="F77" s="49">
        <v>315</v>
      </c>
      <c r="G77" s="42">
        <v>2</v>
      </c>
      <c r="H77" s="58" t="s">
        <v>1766</v>
      </c>
      <c r="I77" s="36"/>
    </row>
    <row r="78" spans="1:9" ht="15.75" thickBot="1" x14ac:dyDescent="0.3">
      <c r="A78" s="46" t="s">
        <v>546</v>
      </c>
      <c r="B78" s="47" t="s">
        <v>411</v>
      </c>
      <c r="C78" s="47" t="s">
        <v>547</v>
      </c>
      <c r="D78" s="47" t="s">
        <v>65</v>
      </c>
      <c r="E78" s="47"/>
      <c r="F78" s="51">
        <v>316</v>
      </c>
      <c r="G78" s="48">
        <v>1</v>
      </c>
      <c r="H78" s="62" t="s">
        <v>1765</v>
      </c>
      <c r="I78" s="39" t="s">
        <v>1772</v>
      </c>
    </row>
    <row r="79" spans="1:9" x14ac:dyDescent="0.25">
      <c r="A79" s="40" t="s">
        <v>548</v>
      </c>
      <c r="B79" s="41" t="s">
        <v>413</v>
      </c>
      <c r="C79" s="41" t="s">
        <v>549</v>
      </c>
      <c r="D79" s="41" t="s">
        <v>195</v>
      </c>
      <c r="E79" s="41"/>
      <c r="F79" s="49">
        <v>317</v>
      </c>
      <c r="G79" s="69"/>
      <c r="H79" s="58"/>
      <c r="I79" s="36"/>
    </row>
    <row r="80" spans="1:9" x14ac:dyDescent="0.25">
      <c r="A80" s="43" t="s">
        <v>550</v>
      </c>
      <c r="B80" s="44" t="s">
        <v>413</v>
      </c>
      <c r="C80" s="44" t="s">
        <v>551</v>
      </c>
      <c r="D80" s="44" t="s">
        <v>195</v>
      </c>
      <c r="E80" s="44"/>
      <c r="F80" s="50">
        <v>318</v>
      </c>
      <c r="G80" s="68"/>
      <c r="H80" s="60"/>
      <c r="I80" s="37"/>
    </row>
    <row r="81" spans="1:9" x14ac:dyDescent="0.25">
      <c r="A81" s="43" t="s">
        <v>552</v>
      </c>
      <c r="B81" s="44" t="s">
        <v>299</v>
      </c>
      <c r="C81" s="44" t="s">
        <v>553</v>
      </c>
      <c r="D81" s="44" t="s">
        <v>195</v>
      </c>
      <c r="E81" s="44"/>
      <c r="F81" s="50">
        <v>319</v>
      </c>
      <c r="G81" s="45">
        <v>2</v>
      </c>
      <c r="H81" s="60" t="s">
        <v>1735</v>
      </c>
      <c r="I81" s="37"/>
    </row>
    <row r="82" spans="1:9" x14ac:dyDescent="0.25">
      <c r="A82" s="43" t="s">
        <v>554</v>
      </c>
      <c r="B82" s="44" t="s">
        <v>416</v>
      </c>
      <c r="C82" s="44" t="s">
        <v>555</v>
      </c>
      <c r="D82" s="44" t="s">
        <v>195</v>
      </c>
      <c r="E82" s="44"/>
      <c r="F82" s="50">
        <v>320</v>
      </c>
      <c r="G82" s="45">
        <v>1</v>
      </c>
      <c r="H82" s="60" t="s">
        <v>1730</v>
      </c>
      <c r="I82" s="37"/>
    </row>
    <row r="83" spans="1:9" ht="15.75" thickBot="1" x14ac:dyDescent="0.3">
      <c r="A83" s="46" t="s">
        <v>556</v>
      </c>
      <c r="B83" s="47" t="s">
        <v>413</v>
      </c>
      <c r="C83" s="47" t="s">
        <v>557</v>
      </c>
      <c r="D83" s="47" t="s">
        <v>195</v>
      </c>
      <c r="E83" s="47"/>
      <c r="F83" s="51">
        <v>321</v>
      </c>
      <c r="G83" s="48">
        <v>3</v>
      </c>
      <c r="H83" s="62"/>
      <c r="I83" s="39"/>
    </row>
    <row r="84" spans="1:9" x14ac:dyDescent="0.25">
      <c r="A84" s="40" t="s">
        <v>558</v>
      </c>
      <c r="B84" s="41" t="s">
        <v>1725</v>
      </c>
      <c r="C84" s="41" t="s">
        <v>559</v>
      </c>
      <c r="D84" s="41" t="s">
        <v>74</v>
      </c>
      <c r="E84" s="41"/>
      <c r="F84" s="49">
        <v>322</v>
      </c>
      <c r="G84" s="42">
        <v>2</v>
      </c>
      <c r="H84" s="58" t="s">
        <v>1743</v>
      </c>
      <c r="I84" s="36"/>
    </row>
    <row r="85" spans="1:9" ht="15.75" thickBot="1" x14ac:dyDescent="0.3">
      <c r="A85" s="46" t="s">
        <v>560</v>
      </c>
      <c r="B85" s="47" t="s">
        <v>411</v>
      </c>
      <c r="C85" s="47" t="s">
        <v>561</v>
      </c>
      <c r="D85" s="47" t="s">
        <v>74</v>
      </c>
      <c r="E85" s="47"/>
      <c r="F85" s="51">
        <v>323</v>
      </c>
      <c r="G85" s="48">
        <v>1</v>
      </c>
      <c r="H85" s="62" t="s">
        <v>1731</v>
      </c>
      <c r="I85" s="39" t="s">
        <v>1768</v>
      </c>
    </row>
    <row r="86" spans="1:9" ht="15.75" thickBot="1" x14ac:dyDescent="0.3">
      <c r="A86" s="52" t="s">
        <v>562</v>
      </c>
      <c r="B86" s="53" t="s">
        <v>416</v>
      </c>
      <c r="C86" s="53" t="s">
        <v>563</v>
      </c>
      <c r="D86" s="53" t="s">
        <v>111</v>
      </c>
      <c r="E86" s="53"/>
      <c r="F86" s="54">
        <v>324</v>
      </c>
      <c r="G86" s="55">
        <v>1</v>
      </c>
      <c r="H86" s="70" t="s">
        <v>1733</v>
      </c>
      <c r="I86" s="57"/>
    </row>
    <row r="87" spans="1:9" x14ac:dyDescent="0.25">
      <c r="A87" s="40" t="s">
        <v>564</v>
      </c>
      <c r="B87" s="41" t="s">
        <v>411</v>
      </c>
      <c r="C87" s="41" t="s">
        <v>565</v>
      </c>
      <c r="D87" s="41" t="s">
        <v>435</v>
      </c>
      <c r="E87" s="41"/>
      <c r="F87" s="49">
        <v>325</v>
      </c>
      <c r="G87" s="42">
        <v>2</v>
      </c>
      <c r="H87" s="58" t="s">
        <v>1774</v>
      </c>
      <c r="I87" s="36"/>
    </row>
    <row r="88" spans="1:9" x14ac:dyDescent="0.25">
      <c r="A88" s="43" t="s">
        <v>566</v>
      </c>
      <c r="B88" s="44" t="s">
        <v>413</v>
      </c>
      <c r="C88" s="44" t="s">
        <v>567</v>
      </c>
      <c r="D88" s="44" t="s">
        <v>435</v>
      </c>
      <c r="E88" s="44"/>
      <c r="F88" s="50">
        <v>326</v>
      </c>
      <c r="G88" s="45">
        <v>1</v>
      </c>
      <c r="H88" s="60" t="s">
        <v>1771</v>
      </c>
      <c r="I88" s="37" t="s">
        <v>1745</v>
      </c>
    </row>
    <row r="89" spans="1:9" ht="15.75" thickBot="1" x14ac:dyDescent="0.3">
      <c r="A89" s="46" t="s">
        <v>568</v>
      </c>
      <c r="B89" s="47" t="s">
        <v>1725</v>
      </c>
      <c r="C89" s="47" t="s">
        <v>569</v>
      </c>
      <c r="D89" s="47" t="s">
        <v>435</v>
      </c>
      <c r="E89" s="47"/>
      <c r="F89" s="51">
        <v>327</v>
      </c>
      <c r="G89" s="48">
        <v>3</v>
      </c>
      <c r="H89" s="62"/>
      <c r="I89" s="39"/>
    </row>
    <row r="90" spans="1:9" ht="15.75" thickBot="1" x14ac:dyDescent="0.3">
      <c r="A90" s="46" t="s">
        <v>570</v>
      </c>
      <c r="B90" s="47" t="s">
        <v>1725</v>
      </c>
      <c r="C90" s="47" t="s">
        <v>571</v>
      </c>
      <c r="D90" s="47" t="s">
        <v>495</v>
      </c>
      <c r="E90" s="47"/>
      <c r="F90" s="51">
        <v>328</v>
      </c>
      <c r="G90" s="55">
        <v>1</v>
      </c>
      <c r="H90" s="62" t="s">
        <v>1776</v>
      </c>
      <c r="I90" s="39" t="s">
        <v>61</v>
      </c>
    </row>
    <row r="91" spans="1:9" x14ac:dyDescent="0.25">
      <c r="A91" s="60"/>
      <c r="B91" s="60"/>
      <c r="C91" s="60"/>
      <c r="D91" s="60"/>
      <c r="E91" s="60"/>
      <c r="F91" s="60"/>
      <c r="G91" s="64"/>
      <c r="H91" s="60"/>
      <c r="I91" s="60"/>
    </row>
    <row r="92" spans="1:9" ht="23.25" thickBot="1" x14ac:dyDescent="0.35">
      <c r="A92" s="12" t="s">
        <v>422</v>
      </c>
      <c r="B92" s="12"/>
      <c r="C92" s="2"/>
      <c r="D92" s="2"/>
      <c r="E92" s="2"/>
      <c r="F92" s="7" t="s">
        <v>120</v>
      </c>
      <c r="G92" s="8"/>
      <c r="H92" s="8"/>
      <c r="I92" s="2"/>
    </row>
    <row r="93" spans="1:9" ht="15.75" thickBot="1" x14ac:dyDescent="0.3">
      <c r="A93" s="9"/>
      <c r="B93" s="9"/>
      <c r="C93" s="9"/>
      <c r="D93" s="9"/>
      <c r="E93" s="10"/>
      <c r="F93" s="10"/>
      <c r="G93" s="211" t="s">
        <v>237</v>
      </c>
      <c r="H93" s="212"/>
      <c r="I93" s="213"/>
    </row>
    <row r="94" spans="1:9" ht="15.75" thickBot="1" x14ac:dyDescent="0.3">
      <c r="A94" s="15" t="s">
        <v>54</v>
      </c>
      <c r="B94" s="15" t="s">
        <v>55</v>
      </c>
      <c r="C94" s="15" t="s">
        <v>56</v>
      </c>
      <c r="D94" s="15" t="s">
        <v>57</v>
      </c>
      <c r="E94" s="15" t="s">
        <v>58</v>
      </c>
      <c r="F94" s="16" t="s">
        <v>59</v>
      </c>
      <c r="G94" s="16" t="s">
        <v>60</v>
      </c>
      <c r="H94" s="15" t="s">
        <v>57</v>
      </c>
      <c r="I94" s="15" t="s">
        <v>61</v>
      </c>
    </row>
    <row r="95" spans="1:9" ht="15.75" thickBot="1" x14ac:dyDescent="0.3">
      <c r="A95" s="52" t="s">
        <v>572</v>
      </c>
      <c r="B95" s="53" t="s">
        <v>411</v>
      </c>
      <c r="C95" s="53" t="s">
        <v>573</v>
      </c>
      <c r="D95" s="53" t="s">
        <v>123</v>
      </c>
      <c r="E95" s="53"/>
      <c r="F95" s="54">
        <v>329</v>
      </c>
      <c r="G95" s="55">
        <v>1</v>
      </c>
      <c r="H95" s="56" t="s">
        <v>1763</v>
      </c>
      <c r="I95" s="57" t="s">
        <v>1778</v>
      </c>
    </row>
    <row r="96" spans="1:9" ht="15.75" thickBot="1" x14ac:dyDescent="0.3">
      <c r="A96" s="52" t="s">
        <v>574</v>
      </c>
      <c r="B96" s="53" t="s">
        <v>416</v>
      </c>
      <c r="C96" s="53" t="s">
        <v>575</v>
      </c>
      <c r="D96" s="53" t="s">
        <v>126</v>
      </c>
      <c r="E96" s="53"/>
      <c r="F96" s="54">
        <v>330</v>
      </c>
      <c r="G96" s="55">
        <v>1</v>
      </c>
      <c r="H96" s="56" t="s">
        <v>1748</v>
      </c>
      <c r="I96" s="57" t="s">
        <v>1779</v>
      </c>
    </row>
    <row r="97" spans="1:9" x14ac:dyDescent="0.25">
      <c r="A97" s="43" t="s">
        <v>576</v>
      </c>
      <c r="B97" s="44" t="s">
        <v>416</v>
      </c>
      <c r="C97" s="44" t="s">
        <v>577</v>
      </c>
      <c r="D97" s="44" t="s">
        <v>578</v>
      </c>
      <c r="E97" s="44"/>
      <c r="F97" s="50">
        <v>331</v>
      </c>
      <c r="G97" s="42">
        <v>3</v>
      </c>
      <c r="I97" s="37"/>
    </row>
    <row r="98" spans="1:9" x14ac:dyDescent="0.25">
      <c r="A98" s="43" t="s">
        <v>579</v>
      </c>
      <c r="B98" s="44" t="s">
        <v>411</v>
      </c>
      <c r="C98" s="44" t="s">
        <v>580</v>
      </c>
      <c r="D98" s="44" t="s">
        <v>578</v>
      </c>
      <c r="E98" s="44"/>
      <c r="F98" s="50">
        <v>332</v>
      </c>
      <c r="G98" s="45">
        <v>2</v>
      </c>
      <c r="H98" s="1" t="s">
        <v>1755</v>
      </c>
      <c r="I98" s="37" t="s">
        <v>1745</v>
      </c>
    </row>
    <row r="99" spans="1:9" ht="15.75" thickBot="1" x14ac:dyDescent="0.3">
      <c r="A99" s="46" t="s">
        <v>581</v>
      </c>
      <c r="B99" s="47" t="s">
        <v>416</v>
      </c>
      <c r="C99" s="47" t="s">
        <v>582</v>
      </c>
      <c r="D99" s="47" t="s">
        <v>578</v>
      </c>
      <c r="E99" s="47"/>
      <c r="F99" s="51">
        <v>333</v>
      </c>
      <c r="G99" s="48">
        <v>1</v>
      </c>
      <c r="H99" s="38" t="s">
        <v>1749</v>
      </c>
      <c r="I99" s="39" t="s">
        <v>61</v>
      </c>
    </row>
  </sheetData>
  <sheetProtection algorithmName="SHA-512" hashValue="+0MLcC+fJxZl2nk/n7FqrENXI8a8Srn7Xf2Isc9oyltUuheLkvf5jRdpTTVcaZLtfFuDNabdLuUMQ5oC10+NKA==" saltValue="MRsLQP0qPRsd8Psj3qt7kg==" spinCount="100000" sheet="1" objects="1" scenarios="1"/>
  <mergeCells count="5">
    <mergeCell ref="G13:I13"/>
    <mergeCell ref="G45:I45"/>
    <mergeCell ref="G72:I72"/>
    <mergeCell ref="G93:I93"/>
    <mergeCell ref="G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115"/>
  <sheetViews>
    <sheetView topLeftCell="A25" workbookViewId="0">
      <selection activeCell="G23" sqref="G23"/>
    </sheetView>
  </sheetViews>
  <sheetFormatPr baseColWidth="10" defaultColWidth="11.42578125" defaultRowHeight="15" x14ac:dyDescent="0.25"/>
  <cols>
    <col min="1" max="1" width="11.42578125" style="1"/>
    <col min="2" max="2" width="24.28515625" style="1" bestFit="1" customWidth="1"/>
    <col min="3" max="3" width="36.8554687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12" t="s">
        <v>583</v>
      </c>
      <c r="B1" s="12"/>
      <c r="C1" s="2"/>
      <c r="D1" s="2"/>
      <c r="E1" s="2"/>
      <c r="F1" s="7" t="s">
        <v>52</v>
      </c>
      <c r="G1" s="8"/>
      <c r="H1" s="8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237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x14ac:dyDescent="0.25">
      <c r="A4" s="40" t="s">
        <v>645</v>
      </c>
      <c r="B4" s="41" t="s">
        <v>584</v>
      </c>
      <c r="C4" s="41" t="s">
        <v>646</v>
      </c>
      <c r="D4" s="41" t="s">
        <v>193</v>
      </c>
      <c r="E4" s="41" t="s">
        <v>66</v>
      </c>
      <c r="F4" s="49">
        <v>68</v>
      </c>
      <c r="G4" s="42">
        <v>8</v>
      </c>
      <c r="H4" s="58"/>
      <c r="I4" s="36"/>
    </row>
    <row r="5" spans="1:9" x14ac:dyDescent="0.25">
      <c r="A5" s="43" t="s">
        <v>647</v>
      </c>
      <c r="B5" s="44" t="s">
        <v>584</v>
      </c>
      <c r="C5" s="44" t="s">
        <v>648</v>
      </c>
      <c r="D5" s="44" t="s">
        <v>193</v>
      </c>
      <c r="E5" s="44" t="s">
        <v>66</v>
      </c>
      <c r="F5" s="50">
        <v>69</v>
      </c>
      <c r="G5" s="45">
        <v>6</v>
      </c>
      <c r="H5" s="60"/>
      <c r="I5" s="37"/>
    </row>
    <row r="6" spans="1:9" x14ac:dyDescent="0.25">
      <c r="A6" s="43" t="s">
        <v>649</v>
      </c>
      <c r="B6" s="44" t="s">
        <v>40</v>
      </c>
      <c r="C6" s="44" t="s">
        <v>650</v>
      </c>
      <c r="D6" s="44" t="s">
        <v>193</v>
      </c>
      <c r="E6" s="44" t="s">
        <v>66</v>
      </c>
      <c r="F6" s="50">
        <v>70</v>
      </c>
      <c r="G6" s="45">
        <v>3</v>
      </c>
      <c r="H6" s="60"/>
      <c r="I6" s="37"/>
    </row>
    <row r="7" spans="1:9" x14ac:dyDescent="0.25">
      <c r="A7" s="43" t="s">
        <v>651</v>
      </c>
      <c r="B7" s="44" t="s">
        <v>40</v>
      </c>
      <c r="C7" s="44" t="s">
        <v>652</v>
      </c>
      <c r="D7" s="44" t="s">
        <v>193</v>
      </c>
      <c r="E7" s="44" t="s">
        <v>66</v>
      </c>
      <c r="F7" s="50">
        <v>71</v>
      </c>
      <c r="G7" s="45">
        <v>5</v>
      </c>
      <c r="H7" s="60"/>
      <c r="I7" s="37"/>
    </row>
    <row r="8" spans="1:9" x14ac:dyDescent="0.25">
      <c r="A8" s="43" t="s">
        <v>653</v>
      </c>
      <c r="B8" s="44" t="s">
        <v>584</v>
      </c>
      <c r="C8" s="44" t="s">
        <v>654</v>
      </c>
      <c r="D8" s="44" t="s">
        <v>193</v>
      </c>
      <c r="E8" s="44" t="s">
        <v>66</v>
      </c>
      <c r="F8" s="50">
        <v>72</v>
      </c>
      <c r="G8" s="45">
        <v>7</v>
      </c>
      <c r="H8" s="60"/>
      <c r="I8" s="37"/>
    </row>
    <row r="9" spans="1:9" x14ac:dyDescent="0.25">
      <c r="A9" s="43" t="s">
        <v>655</v>
      </c>
      <c r="B9" s="44" t="s">
        <v>587</v>
      </c>
      <c r="C9" s="44" t="s">
        <v>656</v>
      </c>
      <c r="D9" s="44" t="s">
        <v>193</v>
      </c>
      <c r="E9" s="44" t="s">
        <v>66</v>
      </c>
      <c r="F9" s="50">
        <v>73</v>
      </c>
      <c r="G9" s="45">
        <v>4</v>
      </c>
      <c r="H9" s="60"/>
      <c r="I9" s="37"/>
    </row>
    <row r="10" spans="1:9" x14ac:dyDescent="0.25">
      <c r="A10" s="43" t="s">
        <v>657</v>
      </c>
      <c r="B10" s="44" t="s">
        <v>592</v>
      </c>
      <c r="C10" s="44" t="s">
        <v>658</v>
      </c>
      <c r="D10" s="44" t="s">
        <v>193</v>
      </c>
      <c r="E10" s="44" t="s">
        <v>66</v>
      </c>
      <c r="F10" s="50">
        <v>74</v>
      </c>
      <c r="G10" s="45">
        <v>2</v>
      </c>
      <c r="H10" s="60"/>
      <c r="I10" s="37"/>
    </row>
    <row r="11" spans="1:9" x14ac:dyDescent="0.25">
      <c r="A11" s="43" t="s">
        <v>659</v>
      </c>
      <c r="B11" s="44" t="s">
        <v>592</v>
      </c>
      <c r="C11" s="44" t="s">
        <v>660</v>
      </c>
      <c r="D11" s="44" t="s">
        <v>193</v>
      </c>
      <c r="E11" s="44" t="s">
        <v>66</v>
      </c>
      <c r="F11" s="50">
        <v>75</v>
      </c>
      <c r="G11" s="45">
        <v>1</v>
      </c>
      <c r="H11" s="60" t="s">
        <v>1729</v>
      </c>
      <c r="I11" s="37"/>
    </row>
    <row r="12" spans="1:9" x14ac:dyDescent="0.25">
      <c r="A12" s="43" t="s">
        <v>661</v>
      </c>
      <c r="B12" s="44" t="s">
        <v>587</v>
      </c>
      <c r="C12" s="44" t="s">
        <v>662</v>
      </c>
      <c r="D12" s="44" t="s">
        <v>193</v>
      </c>
      <c r="E12" s="44" t="s">
        <v>194</v>
      </c>
      <c r="F12" s="50">
        <v>76</v>
      </c>
      <c r="G12" s="45">
        <v>4</v>
      </c>
      <c r="H12" s="60"/>
      <c r="I12" s="37"/>
    </row>
    <row r="13" spans="1:9" x14ac:dyDescent="0.25">
      <c r="A13" s="43" t="s">
        <v>663</v>
      </c>
      <c r="B13" s="44" t="s">
        <v>42</v>
      </c>
      <c r="C13" s="44" t="s">
        <v>664</v>
      </c>
      <c r="D13" s="44" t="s">
        <v>193</v>
      </c>
      <c r="E13" s="44" t="s">
        <v>194</v>
      </c>
      <c r="F13" s="50">
        <v>77</v>
      </c>
      <c r="G13" s="45">
        <v>1</v>
      </c>
      <c r="H13" s="60" t="s">
        <v>1739</v>
      </c>
      <c r="I13" s="37"/>
    </row>
    <row r="14" spans="1:9" x14ac:dyDescent="0.25">
      <c r="A14" s="43" t="s">
        <v>665</v>
      </c>
      <c r="B14" s="44" t="s">
        <v>601</v>
      </c>
      <c r="C14" s="44" t="s">
        <v>666</v>
      </c>
      <c r="D14" s="44" t="s">
        <v>193</v>
      </c>
      <c r="E14" s="44" t="s">
        <v>194</v>
      </c>
      <c r="F14" s="50">
        <v>78</v>
      </c>
      <c r="G14" s="45">
        <v>2</v>
      </c>
      <c r="H14" s="60"/>
      <c r="I14" s="37"/>
    </row>
    <row r="15" spans="1:9" x14ac:dyDescent="0.25">
      <c r="A15" s="43" t="s">
        <v>667</v>
      </c>
      <c r="B15" s="44" t="s">
        <v>601</v>
      </c>
      <c r="C15" s="44" t="s">
        <v>668</v>
      </c>
      <c r="D15" s="44" t="s">
        <v>193</v>
      </c>
      <c r="E15" s="44" t="s">
        <v>194</v>
      </c>
      <c r="F15" s="50">
        <v>79</v>
      </c>
      <c r="G15" s="45">
        <v>3</v>
      </c>
      <c r="H15" s="60"/>
      <c r="I15" s="37"/>
    </row>
    <row r="16" spans="1:9" x14ac:dyDescent="0.25">
      <c r="A16" s="43" t="s">
        <v>669</v>
      </c>
      <c r="B16" s="44" t="s">
        <v>601</v>
      </c>
      <c r="C16" s="44" t="s">
        <v>670</v>
      </c>
      <c r="D16" s="44" t="s">
        <v>193</v>
      </c>
      <c r="E16" s="44" t="s">
        <v>70</v>
      </c>
      <c r="F16" s="50">
        <v>80</v>
      </c>
      <c r="G16" s="45">
        <v>7</v>
      </c>
      <c r="H16" s="60"/>
      <c r="I16" s="37"/>
    </row>
    <row r="17" spans="1:9" x14ac:dyDescent="0.25">
      <c r="A17" s="43" t="s">
        <v>671</v>
      </c>
      <c r="B17" s="44" t="s">
        <v>605</v>
      </c>
      <c r="C17" s="44" t="s">
        <v>672</v>
      </c>
      <c r="D17" s="44" t="s">
        <v>193</v>
      </c>
      <c r="E17" s="44" t="s">
        <v>70</v>
      </c>
      <c r="F17" s="50">
        <v>81</v>
      </c>
      <c r="G17" s="45">
        <v>1</v>
      </c>
      <c r="H17" s="60" t="s">
        <v>1734</v>
      </c>
      <c r="I17" s="37"/>
    </row>
    <row r="18" spans="1:9" x14ac:dyDescent="0.25">
      <c r="A18" s="43" t="s">
        <v>673</v>
      </c>
      <c r="B18" s="44" t="s">
        <v>605</v>
      </c>
      <c r="C18" s="44" t="s">
        <v>674</v>
      </c>
      <c r="D18" s="44" t="s">
        <v>193</v>
      </c>
      <c r="E18" s="44" t="s">
        <v>70</v>
      </c>
      <c r="F18" s="50">
        <v>82</v>
      </c>
      <c r="G18" s="45">
        <v>2</v>
      </c>
      <c r="H18" s="60"/>
      <c r="I18" s="37"/>
    </row>
    <row r="19" spans="1:9" x14ac:dyDescent="0.25">
      <c r="A19" s="43" t="s">
        <v>675</v>
      </c>
      <c r="B19" s="44" t="s">
        <v>605</v>
      </c>
      <c r="C19" s="44" t="s">
        <v>676</v>
      </c>
      <c r="D19" s="44" t="s">
        <v>193</v>
      </c>
      <c r="E19" s="44" t="s">
        <v>70</v>
      </c>
      <c r="F19" s="50">
        <v>83</v>
      </c>
      <c r="G19" s="45">
        <v>4</v>
      </c>
      <c r="H19" s="60"/>
      <c r="I19" s="37"/>
    </row>
    <row r="20" spans="1:9" x14ac:dyDescent="0.25">
      <c r="A20" s="43" t="s">
        <v>677</v>
      </c>
      <c r="B20" s="44" t="s">
        <v>605</v>
      </c>
      <c r="C20" s="44" t="s">
        <v>678</v>
      </c>
      <c r="D20" s="44" t="s">
        <v>193</v>
      </c>
      <c r="E20" s="44" t="s">
        <v>70</v>
      </c>
      <c r="F20" s="50">
        <v>84</v>
      </c>
      <c r="G20" s="45">
        <v>3</v>
      </c>
      <c r="H20" s="60"/>
      <c r="I20" s="37"/>
    </row>
    <row r="21" spans="1:9" x14ac:dyDescent="0.25">
      <c r="A21" s="43" t="s">
        <v>679</v>
      </c>
      <c r="B21" s="44" t="s">
        <v>605</v>
      </c>
      <c r="C21" s="44" t="s">
        <v>680</v>
      </c>
      <c r="D21" s="44" t="s">
        <v>193</v>
      </c>
      <c r="E21" s="44" t="s">
        <v>70</v>
      </c>
      <c r="F21" s="50">
        <v>85</v>
      </c>
      <c r="G21" s="45">
        <v>5</v>
      </c>
      <c r="H21" s="60"/>
      <c r="I21" s="37"/>
    </row>
    <row r="22" spans="1:9" ht="15.75" thickBot="1" x14ac:dyDescent="0.3">
      <c r="A22" s="46" t="s">
        <v>681</v>
      </c>
      <c r="B22" s="47" t="s">
        <v>602</v>
      </c>
      <c r="C22" s="47" t="s">
        <v>682</v>
      </c>
      <c r="D22" s="47" t="s">
        <v>193</v>
      </c>
      <c r="E22" s="47" t="s">
        <v>70</v>
      </c>
      <c r="F22" s="51">
        <v>86</v>
      </c>
      <c r="G22" s="48">
        <v>6</v>
      </c>
      <c r="H22" s="62"/>
      <c r="I22" s="39"/>
    </row>
    <row r="23" spans="1:9" x14ac:dyDescent="0.25">
      <c r="A23" s="40" t="s">
        <v>683</v>
      </c>
      <c r="B23" s="41" t="s">
        <v>602</v>
      </c>
      <c r="C23" s="41" t="s">
        <v>684</v>
      </c>
      <c r="D23" s="41" t="s">
        <v>195</v>
      </c>
      <c r="E23" s="41" t="s">
        <v>75</v>
      </c>
      <c r="F23" s="49">
        <v>87</v>
      </c>
      <c r="G23" s="69"/>
      <c r="H23" s="58"/>
      <c r="I23" s="36"/>
    </row>
    <row r="24" spans="1:9" x14ac:dyDescent="0.25">
      <c r="A24" s="43" t="s">
        <v>685</v>
      </c>
      <c r="B24" s="44" t="s">
        <v>40</v>
      </c>
      <c r="C24" s="44" t="s">
        <v>686</v>
      </c>
      <c r="D24" s="44" t="s">
        <v>195</v>
      </c>
      <c r="E24" s="44" t="s">
        <v>75</v>
      </c>
      <c r="F24" s="50">
        <v>88</v>
      </c>
      <c r="G24" s="45">
        <v>3</v>
      </c>
      <c r="H24" s="60"/>
      <c r="I24" s="37"/>
    </row>
    <row r="25" spans="1:9" x14ac:dyDescent="0.25">
      <c r="A25" s="43" t="s">
        <v>687</v>
      </c>
      <c r="B25" s="44" t="s">
        <v>617</v>
      </c>
      <c r="C25" s="44" t="s">
        <v>688</v>
      </c>
      <c r="D25" s="44" t="s">
        <v>195</v>
      </c>
      <c r="E25" s="44" t="s">
        <v>75</v>
      </c>
      <c r="F25" s="50">
        <v>89</v>
      </c>
      <c r="G25" s="45">
        <v>2</v>
      </c>
      <c r="H25" s="60" t="s">
        <v>1735</v>
      </c>
      <c r="I25" s="37"/>
    </row>
    <row r="26" spans="1:9" x14ac:dyDescent="0.25">
      <c r="A26" s="43" t="s">
        <v>689</v>
      </c>
      <c r="B26" s="44" t="s">
        <v>617</v>
      </c>
      <c r="C26" s="44" t="s">
        <v>690</v>
      </c>
      <c r="D26" s="44" t="s">
        <v>195</v>
      </c>
      <c r="E26" s="44" t="s">
        <v>75</v>
      </c>
      <c r="F26" s="50">
        <v>90</v>
      </c>
      <c r="G26" s="45">
        <v>1</v>
      </c>
      <c r="H26" s="60" t="s">
        <v>1730</v>
      </c>
      <c r="I26" s="37" t="s">
        <v>1738</v>
      </c>
    </row>
    <row r="27" spans="1:9" x14ac:dyDescent="0.25">
      <c r="A27" s="43" t="s">
        <v>691</v>
      </c>
      <c r="B27" s="44" t="s">
        <v>38</v>
      </c>
      <c r="C27" s="44" t="s">
        <v>692</v>
      </c>
      <c r="D27" s="44" t="s">
        <v>195</v>
      </c>
      <c r="E27" s="44" t="s">
        <v>75</v>
      </c>
      <c r="F27" s="50">
        <v>91</v>
      </c>
      <c r="G27" s="45">
        <v>4</v>
      </c>
      <c r="H27" s="60"/>
      <c r="I27" s="37"/>
    </row>
    <row r="28" spans="1:9" x14ac:dyDescent="0.25">
      <c r="A28" s="43" t="s">
        <v>693</v>
      </c>
      <c r="B28" s="44" t="s">
        <v>598</v>
      </c>
      <c r="C28" s="44" t="s">
        <v>694</v>
      </c>
      <c r="D28" s="44" t="s">
        <v>195</v>
      </c>
      <c r="E28" s="44" t="s">
        <v>81</v>
      </c>
      <c r="F28" s="50">
        <v>92</v>
      </c>
      <c r="G28" s="45">
        <v>1</v>
      </c>
      <c r="H28" s="60"/>
      <c r="I28" s="37"/>
    </row>
    <row r="29" spans="1:9" ht="15.75" thickBot="1" x14ac:dyDescent="0.3">
      <c r="A29" s="46" t="s">
        <v>695</v>
      </c>
      <c r="B29" s="47" t="s">
        <v>40</v>
      </c>
      <c r="C29" s="47" t="s">
        <v>696</v>
      </c>
      <c r="D29" s="47" t="s">
        <v>195</v>
      </c>
      <c r="E29" s="47" t="s">
        <v>82</v>
      </c>
      <c r="F29" s="51">
        <v>93</v>
      </c>
      <c r="G29" s="48">
        <v>1</v>
      </c>
      <c r="H29" s="62" t="s">
        <v>1740</v>
      </c>
      <c r="I29" s="39"/>
    </row>
    <row r="30" spans="1:9" x14ac:dyDescent="0.25">
      <c r="A30" s="40" t="s">
        <v>697</v>
      </c>
      <c r="B30" s="41" t="s">
        <v>605</v>
      </c>
      <c r="C30" s="41" t="s">
        <v>698</v>
      </c>
      <c r="D30" s="41" t="s">
        <v>74</v>
      </c>
      <c r="E30" s="41" t="s">
        <v>90</v>
      </c>
      <c r="F30" s="49">
        <v>94</v>
      </c>
      <c r="G30" s="42">
        <v>3</v>
      </c>
      <c r="H30" s="58"/>
      <c r="I30" s="36"/>
    </row>
    <row r="31" spans="1:9" x14ac:dyDescent="0.25">
      <c r="A31" s="43" t="s">
        <v>699</v>
      </c>
      <c r="B31" s="44" t="s">
        <v>38</v>
      </c>
      <c r="C31" s="44" t="s">
        <v>700</v>
      </c>
      <c r="D31" s="44" t="s">
        <v>74</v>
      </c>
      <c r="E31" s="44" t="s">
        <v>90</v>
      </c>
      <c r="F31" s="50">
        <v>95</v>
      </c>
      <c r="G31" s="45">
        <v>2</v>
      </c>
      <c r="H31" s="60" t="s">
        <v>1780</v>
      </c>
      <c r="I31" s="37"/>
    </row>
    <row r="32" spans="1:9" x14ac:dyDescent="0.25">
      <c r="A32" s="43" t="s">
        <v>701</v>
      </c>
      <c r="B32" s="44" t="s">
        <v>38</v>
      </c>
      <c r="C32" s="44" t="s">
        <v>702</v>
      </c>
      <c r="D32" s="44" t="s">
        <v>74</v>
      </c>
      <c r="E32" s="44" t="s">
        <v>90</v>
      </c>
      <c r="F32" s="50">
        <v>96</v>
      </c>
      <c r="G32" s="45">
        <v>1</v>
      </c>
      <c r="H32" s="60" t="s">
        <v>1731</v>
      </c>
      <c r="I32" s="37"/>
    </row>
    <row r="33" spans="1:9" x14ac:dyDescent="0.25">
      <c r="A33" s="43" t="s">
        <v>703</v>
      </c>
      <c r="B33" s="44" t="s">
        <v>38</v>
      </c>
      <c r="C33" s="44" t="s">
        <v>704</v>
      </c>
      <c r="D33" s="44" t="s">
        <v>74</v>
      </c>
      <c r="E33" s="44" t="s">
        <v>90</v>
      </c>
      <c r="F33" s="50">
        <v>97</v>
      </c>
      <c r="G33" s="45">
        <v>4</v>
      </c>
      <c r="H33" s="60"/>
      <c r="I33" s="37"/>
    </row>
    <row r="34" spans="1:9" x14ac:dyDescent="0.25">
      <c r="A34" s="43" t="s">
        <v>705</v>
      </c>
      <c r="B34" s="44" t="s">
        <v>587</v>
      </c>
      <c r="C34" s="44" t="s">
        <v>706</v>
      </c>
      <c r="D34" s="44" t="s">
        <v>74</v>
      </c>
      <c r="E34" s="44" t="s">
        <v>110</v>
      </c>
      <c r="F34" s="50">
        <v>98</v>
      </c>
      <c r="G34" s="45">
        <v>2</v>
      </c>
      <c r="H34" s="60"/>
      <c r="I34" s="37"/>
    </row>
    <row r="35" spans="1:9" ht="15.75" thickBot="1" x14ac:dyDescent="0.3">
      <c r="A35" s="46" t="s">
        <v>707</v>
      </c>
      <c r="B35" s="47" t="s">
        <v>590</v>
      </c>
      <c r="C35" s="47" t="s">
        <v>708</v>
      </c>
      <c r="D35" s="47" t="s">
        <v>74</v>
      </c>
      <c r="E35" s="47" t="s">
        <v>110</v>
      </c>
      <c r="F35" s="51">
        <v>99</v>
      </c>
      <c r="G35" s="48">
        <v>1</v>
      </c>
      <c r="H35" s="62" t="s">
        <v>1743</v>
      </c>
      <c r="I35" s="39"/>
    </row>
    <row r="36" spans="1:9" x14ac:dyDescent="0.25">
      <c r="A36" s="40" t="s">
        <v>709</v>
      </c>
      <c r="B36" s="41" t="s">
        <v>590</v>
      </c>
      <c r="C36" s="41" t="s">
        <v>710</v>
      </c>
      <c r="D36" s="41" t="s">
        <v>89</v>
      </c>
      <c r="E36" s="41" t="s">
        <v>112</v>
      </c>
      <c r="F36" s="71">
        <v>100</v>
      </c>
      <c r="G36" s="42">
        <v>2</v>
      </c>
      <c r="H36" s="58" t="s">
        <v>1741</v>
      </c>
      <c r="I36" s="36"/>
    </row>
    <row r="37" spans="1:9" x14ac:dyDescent="0.25">
      <c r="A37" s="43" t="s">
        <v>711</v>
      </c>
      <c r="B37" s="44" t="s">
        <v>42</v>
      </c>
      <c r="C37" s="44" t="s">
        <v>712</v>
      </c>
      <c r="D37" s="44" t="s">
        <v>89</v>
      </c>
      <c r="E37" s="44" t="s">
        <v>112</v>
      </c>
      <c r="F37" s="50">
        <v>101</v>
      </c>
      <c r="G37" s="45">
        <v>5</v>
      </c>
      <c r="H37" s="60"/>
      <c r="I37" s="37"/>
    </row>
    <row r="38" spans="1:9" x14ac:dyDescent="0.25">
      <c r="A38" s="43" t="s">
        <v>713</v>
      </c>
      <c r="B38" s="44" t="s">
        <v>42</v>
      </c>
      <c r="C38" s="44" t="s">
        <v>714</v>
      </c>
      <c r="D38" s="44" t="s">
        <v>89</v>
      </c>
      <c r="E38" s="44" t="s">
        <v>112</v>
      </c>
      <c r="F38" s="50">
        <v>102</v>
      </c>
      <c r="G38" s="45">
        <v>4</v>
      </c>
      <c r="H38" s="60"/>
      <c r="I38" s="37"/>
    </row>
    <row r="39" spans="1:9" x14ac:dyDescent="0.25">
      <c r="A39" s="43" t="s">
        <v>715</v>
      </c>
      <c r="B39" s="44" t="s">
        <v>590</v>
      </c>
      <c r="C39" s="44" t="s">
        <v>716</v>
      </c>
      <c r="D39" s="44" t="s">
        <v>89</v>
      </c>
      <c r="E39" s="44" t="s">
        <v>112</v>
      </c>
      <c r="F39" s="50">
        <v>103</v>
      </c>
      <c r="G39" s="45">
        <v>3</v>
      </c>
      <c r="H39" s="60"/>
      <c r="I39" s="37"/>
    </row>
    <row r="40" spans="1:9" x14ac:dyDescent="0.25">
      <c r="A40" s="43" t="s">
        <v>717</v>
      </c>
      <c r="B40" s="44" t="s">
        <v>605</v>
      </c>
      <c r="C40" s="44" t="s">
        <v>718</v>
      </c>
      <c r="D40" s="44" t="s">
        <v>89</v>
      </c>
      <c r="E40" s="44" t="s">
        <v>112</v>
      </c>
      <c r="F40" s="50">
        <v>104</v>
      </c>
      <c r="G40" s="45">
        <v>1</v>
      </c>
      <c r="H40" s="60" t="s">
        <v>1732</v>
      </c>
      <c r="I40" s="37"/>
    </row>
    <row r="41" spans="1:9" x14ac:dyDescent="0.25">
      <c r="A41" s="43" t="s">
        <v>719</v>
      </c>
      <c r="B41" s="44" t="s">
        <v>40</v>
      </c>
      <c r="C41" s="44" t="s">
        <v>720</v>
      </c>
      <c r="D41" s="44" t="s">
        <v>89</v>
      </c>
      <c r="E41" s="44" t="s">
        <v>115</v>
      </c>
      <c r="F41" s="50">
        <v>105</v>
      </c>
      <c r="G41" s="45">
        <v>4</v>
      </c>
      <c r="H41" s="60"/>
      <c r="I41" s="37"/>
    </row>
    <row r="42" spans="1:9" x14ac:dyDescent="0.25">
      <c r="A42" s="43" t="s">
        <v>721</v>
      </c>
      <c r="B42" s="44" t="s">
        <v>38</v>
      </c>
      <c r="C42" s="44" t="s">
        <v>722</v>
      </c>
      <c r="D42" s="44" t="s">
        <v>89</v>
      </c>
      <c r="E42" s="44" t="s">
        <v>115</v>
      </c>
      <c r="F42" s="50">
        <v>106</v>
      </c>
      <c r="G42" s="45">
        <v>3</v>
      </c>
      <c r="H42" s="60"/>
      <c r="I42" s="37"/>
    </row>
    <row r="43" spans="1:9" x14ac:dyDescent="0.25">
      <c r="A43" s="43" t="s">
        <v>723</v>
      </c>
      <c r="B43" s="44" t="s">
        <v>605</v>
      </c>
      <c r="C43" s="44" t="s">
        <v>724</v>
      </c>
      <c r="D43" s="44" t="s">
        <v>89</v>
      </c>
      <c r="E43" s="44" t="s">
        <v>115</v>
      </c>
      <c r="F43" s="50">
        <v>107</v>
      </c>
      <c r="G43" s="45">
        <v>1</v>
      </c>
      <c r="H43" s="60" t="s">
        <v>1736</v>
      </c>
      <c r="I43" s="37"/>
    </row>
    <row r="44" spans="1:9" x14ac:dyDescent="0.25">
      <c r="A44" s="43" t="s">
        <v>585</v>
      </c>
      <c r="B44" s="44" t="s">
        <v>584</v>
      </c>
      <c r="C44" s="44" t="s">
        <v>586</v>
      </c>
      <c r="D44" s="44" t="s">
        <v>89</v>
      </c>
      <c r="E44" s="44" t="s">
        <v>115</v>
      </c>
      <c r="F44" s="50">
        <v>108</v>
      </c>
      <c r="G44" s="45">
        <v>5</v>
      </c>
      <c r="H44" s="60"/>
      <c r="I44" s="37"/>
    </row>
    <row r="45" spans="1:9" ht="15.75" thickBot="1" x14ac:dyDescent="0.3">
      <c r="A45" s="46" t="s">
        <v>588</v>
      </c>
      <c r="B45" s="47" t="s">
        <v>587</v>
      </c>
      <c r="C45" s="47" t="s">
        <v>589</v>
      </c>
      <c r="D45" s="47" t="s">
        <v>89</v>
      </c>
      <c r="E45" s="47" t="s">
        <v>115</v>
      </c>
      <c r="F45" s="51">
        <v>109</v>
      </c>
      <c r="G45" s="48">
        <v>2</v>
      </c>
      <c r="H45" s="62"/>
      <c r="I45" s="39"/>
    </row>
    <row r="46" spans="1:9" x14ac:dyDescent="0.25">
      <c r="A46" s="40" t="s">
        <v>591</v>
      </c>
      <c r="B46" s="41" t="s">
        <v>592</v>
      </c>
      <c r="C46" s="41" t="s">
        <v>593</v>
      </c>
      <c r="D46" s="41" t="s">
        <v>616</v>
      </c>
      <c r="E46" s="41" t="s">
        <v>197</v>
      </c>
      <c r="F46" s="49">
        <v>110</v>
      </c>
      <c r="G46" s="42">
        <v>1</v>
      </c>
      <c r="H46" s="58"/>
      <c r="I46" s="36"/>
    </row>
    <row r="47" spans="1:9" x14ac:dyDescent="0.25">
      <c r="A47" s="43" t="s">
        <v>725</v>
      </c>
      <c r="B47" s="44" t="s">
        <v>592</v>
      </c>
      <c r="C47" s="44" t="s">
        <v>726</v>
      </c>
      <c r="D47" s="44" t="s">
        <v>616</v>
      </c>
      <c r="E47" s="44" t="s">
        <v>197</v>
      </c>
      <c r="F47" s="50">
        <v>111</v>
      </c>
      <c r="G47" s="45">
        <v>2</v>
      </c>
      <c r="H47" s="60"/>
      <c r="I47" s="37"/>
    </row>
    <row r="48" spans="1:9" x14ac:dyDescent="0.25">
      <c r="A48" s="43" t="s">
        <v>594</v>
      </c>
      <c r="B48" s="44" t="s">
        <v>38</v>
      </c>
      <c r="C48" s="44" t="s">
        <v>595</v>
      </c>
      <c r="D48" s="44" t="s">
        <v>616</v>
      </c>
      <c r="E48" s="44" t="s">
        <v>146</v>
      </c>
      <c r="F48" s="50">
        <v>112</v>
      </c>
      <c r="G48" s="45">
        <v>5</v>
      </c>
      <c r="H48" s="60"/>
      <c r="I48" s="37"/>
    </row>
    <row r="49" spans="1:9" x14ac:dyDescent="0.25">
      <c r="A49" s="43" t="s">
        <v>596</v>
      </c>
      <c r="B49" s="44" t="s">
        <v>38</v>
      </c>
      <c r="C49" s="44" t="s">
        <v>597</v>
      </c>
      <c r="D49" s="44" t="s">
        <v>616</v>
      </c>
      <c r="E49" s="44" t="s">
        <v>146</v>
      </c>
      <c r="F49" s="50">
        <v>113</v>
      </c>
      <c r="G49" s="45">
        <v>2</v>
      </c>
      <c r="H49" s="60"/>
      <c r="I49" s="37"/>
    </row>
    <row r="50" spans="1:9" x14ac:dyDescent="0.25">
      <c r="A50" s="43" t="s">
        <v>727</v>
      </c>
      <c r="B50" s="44" t="s">
        <v>617</v>
      </c>
      <c r="C50" s="44" t="s">
        <v>728</v>
      </c>
      <c r="D50" s="44" t="s">
        <v>616</v>
      </c>
      <c r="E50" s="44" t="s">
        <v>146</v>
      </c>
      <c r="F50" s="50">
        <v>114</v>
      </c>
      <c r="G50" s="45">
        <v>1</v>
      </c>
      <c r="H50" s="60" t="s">
        <v>1782</v>
      </c>
      <c r="I50" s="37"/>
    </row>
    <row r="51" spans="1:9" x14ac:dyDescent="0.25">
      <c r="A51" s="43" t="s">
        <v>729</v>
      </c>
      <c r="B51" s="44" t="s">
        <v>42</v>
      </c>
      <c r="C51" s="44" t="s">
        <v>730</v>
      </c>
      <c r="D51" s="44" t="s">
        <v>616</v>
      </c>
      <c r="E51" s="44" t="s">
        <v>146</v>
      </c>
      <c r="F51" s="50">
        <v>115</v>
      </c>
      <c r="G51" s="45">
        <v>4</v>
      </c>
      <c r="H51" s="60"/>
      <c r="I51" s="37"/>
    </row>
    <row r="52" spans="1:9" x14ac:dyDescent="0.25">
      <c r="A52" s="43" t="s">
        <v>599</v>
      </c>
      <c r="B52" s="44" t="s">
        <v>40</v>
      </c>
      <c r="C52" s="44" t="s">
        <v>600</v>
      </c>
      <c r="D52" s="44" t="s">
        <v>616</v>
      </c>
      <c r="E52" s="44" t="s">
        <v>146</v>
      </c>
      <c r="F52" s="50">
        <v>116</v>
      </c>
      <c r="G52" s="45">
        <v>3</v>
      </c>
      <c r="H52" s="60"/>
      <c r="I52" s="37"/>
    </row>
    <row r="53" spans="1:9" x14ac:dyDescent="0.25">
      <c r="A53" s="43" t="s">
        <v>603</v>
      </c>
      <c r="B53" s="44" t="s">
        <v>38</v>
      </c>
      <c r="C53" s="44" t="s">
        <v>604</v>
      </c>
      <c r="D53" s="44" t="s">
        <v>616</v>
      </c>
      <c r="E53" s="44" t="s">
        <v>198</v>
      </c>
      <c r="F53" s="50">
        <v>117</v>
      </c>
      <c r="G53" s="45">
        <v>3</v>
      </c>
      <c r="H53" s="60"/>
      <c r="I53" s="37"/>
    </row>
    <row r="54" spans="1:9" x14ac:dyDescent="0.25">
      <c r="A54" s="43" t="s">
        <v>606</v>
      </c>
      <c r="B54" s="44" t="s">
        <v>40</v>
      </c>
      <c r="C54" s="44" t="s">
        <v>607</v>
      </c>
      <c r="D54" s="44" t="s">
        <v>616</v>
      </c>
      <c r="E54" s="44" t="s">
        <v>198</v>
      </c>
      <c r="F54" s="50">
        <v>118</v>
      </c>
      <c r="G54" s="45">
        <v>2</v>
      </c>
      <c r="H54" s="60" t="s">
        <v>1783</v>
      </c>
      <c r="I54" s="37"/>
    </row>
    <row r="55" spans="1:9" ht="15.75" thickBot="1" x14ac:dyDescent="0.3">
      <c r="A55" s="46" t="s">
        <v>608</v>
      </c>
      <c r="B55" s="47" t="s">
        <v>602</v>
      </c>
      <c r="C55" s="47" t="s">
        <v>609</v>
      </c>
      <c r="D55" s="47" t="s">
        <v>616</v>
      </c>
      <c r="E55" s="47" t="s">
        <v>198</v>
      </c>
      <c r="F55" s="51">
        <v>119</v>
      </c>
      <c r="G55" s="48">
        <v>1</v>
      </c>
      <c r="H55" s="62" t="s">
        <v>1781</v>
      </c>
      <c r="I55" s="39" t="s">
        <v>1745</v>
      </c>
    </row>
    <row r="56" spans="1:9" x14ac:dyDescent="0.25">
      <c r="A56" s="43" t="s">
        <v>610</v>
      </c>
      <c r="B56" s="44" t="s">
        <v>605</v>
      </c>
      <c r="C56" s="44" t="s">
        <v>611</v>
      </c>
      <c r="D56" s="44" t="s">
        <v>620</v>
      </c>
      <c r="E56" s="44" t="s">
        <v>119</v>
      </c>
      <c r="F56" s="50">
        <v>120</v>
      </c>
      <c r="G56" s="45">
        <v>1</v>
      </c>
      <c r="H56" s="60"/>
      <c r="I56" s="37"/>
    </row>
    <row r="57" spans="1:9" x14ac:dyDescent="0.25">
      <c r="A57" s="43" t="s">
        <v>612</v>
      </c>
      <c r="B57" s="44" t="s">
        <v>602</v>
      </c>
      <c r="C57" s="44" t="s">
        <v>613</v>
      </c>
      <c r="D57" s="44" t="s">
        <v>620</v>
      </c>
      <c r="E57" s="44" t="s">
        <v>362</v>
      </c>
      <c r="F57" s="50">
        <v>121</v>
      </c>
      <c r="G57" s="45">
        <v>2</v>
      </c>
      <c r="H57" s="60" t="s">
        <v>1784</v>
      </c>
      <c r="I57" s="37"/>
    </row>
    <row r="58" spans="1:9" x14ac:dyDescent="0.25">
      <c r="A58" s="43" t="s">
        <v>614</v>
      </c>
      <c r="B58" s="44" t="s">
        <v>40</v>
      </c>
      <c r="C58" s="44" t="s">
        <v>615</v>
      </c>
      <c r="D58" s="44" t="s">
        <v>620</v>
      </c>
      <c r="E58" s="44" t="s">
        <v>362</v>
      </c>
      <c r="F58" s="50">
        <v>122</v>
      </c>
      <c r="G58" s="45">
        <v>1</v>
      </c>
      <c r="H58" s="60" t="s">
        <v>1775</v>
      </c>
      <c r="I58" s="37" t="s">
        <v>61</v>
      </c>
    </row>
    <row r="59" spans="1:9" ht="15.75" thickBot="1" x14ac:dyDescent="0.3">
      <c r="A59" s="46" t="s">
        <v>618</v>
      </c>
      <c r="B59" s="47" t="s">
        <v>38</v>
      </c>
      <c r="C59" s="47" t="s">
        <v>619</v>
      </c>
      <c r="D59" s="47" t="s">
        <v>620</v>
      </c>
      <c r="E59" s="47" t="s">
        <v>235</v>
      </c>
      <c r="F59" s="51">
        <v>123</v>
      </c>
      <c r="G59" s="48">
        <v>1</v>
      </c>
      <c r="H59" s="62" t="s">
        <v>1777</v>
      </c>
      <c r="I59" s="39"/>
    </row>
    <row r="60" spans="1:9" x14ac:dyDescent="0.25">
      <c r="A60" s="60"/>
      <c r="B60" s="60"/>
      <c r="C60" s="60"/>
      <c r="D60" s="60"/>
      <c r="E60" s="60"/>
      <c r="F60" s="60"/>
      <c r="G60" s="64"/>
      <c r="H60" s="60"/>
      <c r="I60" s="60"/>
    </row>
    <row r="61" spans="1:9" ht="23.25" thickBot="1" x14ac:dyDescent="0.35">
      <c r="A61" s="12" t="s">
        <v>583</v>
      </c>
      <c r="B61" s="12"/>
      <c r="C61" s="2"/>
      <c r="D61" s="2"/>
      <c r="E61" s="2"/>
      <c r="F61" s="7" t="s">
        <v>120</v>
      </c>
      <c r="G61" s="8"/>
      <c r="H61" s="8"/>
      <c r="I61" s="2"/>
    </row>
    <row r="62" spans="1:9" ht="15.75" thickBot="1" x14ac:dyDescent="0.3">
      <c r="A62" s="9"/>
      <c r="B62" s="9"/>
      <c r="C62" s="9"/>
      <c r="D62" s="9"/>
      <c r="E62" s="10"/>
      <c r="F62" s="10"/>
      <c r="G62" s="211" t="s">
        <v>237</v>
      </c>
      <c r="H62" s="212"/>
      <c r="I62" s="213"/>
    </row>
    <row r="63" spans="1:9" ht="15.75" thickBot="1" x14ac:dyDescent="0.3">
      <c r="A63" s="15" t="s">
        <v>54</v>
      </c>
      <c r="B63" s="15" t="s">
        <v>55</v>
      </c>
      <c r="C63" s="15" t="s">
        <v>56</v>
      </c>
      <c r="D63" s="15" t="s">
        <v>57</v>
      </c>
      <c r="E63" s="15" t="s">
        <v>58</v>
      </c>
      <c r="F63" s="16" t="s">
        <v>59</v>
      </c>
      <c r="G63" s="16" t="s">
        <v>60</v>
      </c>
      <c r="H63" s="15" t="s">
        <v>57</v>
      </c>
      <c r="I63" s="15" t="s">
        <v>61</v>
      </c>
    </row>
    <row r="64" spans="1:9" x14ac:dyDescent="0.25">
      <c r="A64" s="40" t="s">
        <v>731</v>
      </c>
      <c r="B64" s="41" t="s">
        <v>40</v>
      </c>
      <c r="C64" s="41" t="s">
        <v>732</v>
      </c>
      <c r="D64" s="41" t="s">
        <v>233</v>
      </c>
      <c r="E64" s="41" t="s">
        <v>66</v>
      </c>
      <c r="F64" s="49">
        <v>124</v>
      </c>
      <c r="G64" s="42">
        <v>8</v>
      </c>
      <c r="H64" s="35"/>
      <c r="I64" s="36"/>
    </row>
    <row r="65" spans="1:9" x14ac:dyDescent="0.25">
      <c r="A65" s="43" t="s">
        <v>733</v>
      </c>
      <c r="B65" s="44" t="s">
        <v>584</v>
      </c>
      <c r="C65" s="44" t="s">
        <v>734</v>
      </c>
      <c r="D65" s="44" t="s">
        <v>233</v>
      </c>
      <c r="E65" s="44" t="s">
        <v>66</v>
      </c>
      <c r="F65" s="50">
        <v>125</v>
      </c>
      <c r="G65" s="45">
        <v>7</v>
      </c>
      <c r="I65" s="37"/>
    </row>
    <row r="66" spans="1:9" x14ac:dyDescent="0.25">
      <c r="A66" s="43" t="s">
        <v>735</v>
      </c>
      <c r="B66" s="44" t="s">
        <v>587</v>
      </c>
      <c r="C66" s="44" t="s">
        <v>736</v>
      </c>
      <c r="D66" s="44" t="s">
        <v>233</v>
      </c>
      <c r="E66" s="44" t="s">
        <v>66</v>
      </c>
      <c r="F66" s="50">
        <v>126</v>
      </c>
      <c r="G66" s="45">
        <v>1</v>
      </c>
      <c r="H66" s="1" t="s">
        <v>1752</v>
      </c>
      <c r="I66" s="37"/>
    </row>
    <row r="67" spans="1:9" x14ac:dyDescent="0.25">
      <c r="A67" s="43" t="s">
        <v>737</v>
      </c>
      <c r="B67" s="44" t="s">
        <v>590</v>
      </c>
      <c r="C67" s="44" t="s">
        <v>738</v>
      </c>
      <c r="D67" s="44" t="s">
        <v>233</v>
      </c>
      <c r="E67" s="44" t="s">
        <v>66</v>
      </c>
      <c r="F67" s="50">
        <v>127</v>
      </c>
      <c r="G67" s="45">
        <v>2</v>
      </c>
      <c r="I67" s="37"/>
    </row>
    <row r="68" spans="1:9" x14ac:dyDescent="0.25">
      <c r="A68" s="43" t="s">
        <v>739</v>
      </c>
      <c r="B68" s="44" t="s">
        <v>590</v>
      </c>
      <c r="C68" s="44" t="s">
        <v>740</v>
      </c>
      <c r="D68" s="44" t="s">
        <v>233</v>
      </c>
      <c r="E68" s="44" t="s">
        <v>66</v>
      </c>
      <c r="F68" s="50">
        <v>128</v>
      </c>
      <c r="G68" s="45">
        <v>3</v>
      </c>
      <c r="I68" s="37"/>
    </row>
    <row r="69" spans="1:9" x14ac:dyDescent="0.25">
      <c r="A69" s="43" t="s">
        <v>741</v>
      </c>
      <c r="B69" s="44" t="s">
        <v>742</v>
      </c>
      <c r="C69" s="44" t="s">
        <v>743</v>
      </c>
      <c r="D69" s="44" t="s">
        <v>233</v>
      </c>
      <c r="E69" s="44" t="s">
        <v>66</v>
      </c>
      <c r="F69" s="50">
        <v>129</v>
      </c>
      <c r="G69" s="45">
        <v>6</v>
      </c>
      <c r="I69" s="37"/>
    </row>
    <row r="70" spans="1:9" x14ac:dyDescent="0.25">
      <c r="A70" s="43" t="s">
        <v>744</v>
      </c>
      <c r="B70" s="44" t="s">
        <v>742</v>
      </c>
      <c r="C70" s="44" t="s">
        <v>745</v>
      </c>
      <c r="D70" s="44" t="s">
        <v>233</v>
      </c>
      <c r="E70" s="44" t="s">
        <v>66</v>
      </c>
      <c r="F70" s="50">
        <v>130</v>
      </c>
      <c r="G70" s="45">
        <v>4</v>
      </c>
      <c r="I70" s="37"/>
    </row>
    <row r="71" spans="1:9" x14ac:dyDescent="0.25">
      <c r="A71" s="43" t="s">
        <v>746</v>
      </c>
      <c r="B71" s="44" t="s">
        <v>592</v>
      </c>
      <c r="C71" s="44" t="s">
        <v>747</v>
      </c>
      <c r="D71" s="44" t="s">
        <v>233</v>
      </c>
      <c r="E71" s="44" t="s">
        <v>66</v>
      </c>
      <c r="F71" s="50">
        <v>131</v>
      </c>
      <c r="G71" s="45">
        <v>5</v>
      </c>
      <c r="I71" s="37"/>
    </row>
    <row r="72" spans="1:9" x14ac:dyDescent="0.25">
      <c r="A72" s="43" t="s">
        <v>748</v>
      </c>
      <c r="B72" s="44" t="s">
        <v>42</v>
      </c>
      <c r="C72" s="44" t="s">
        <v>749</v>
      </c>
      <c r="D72" s="44" t="s">
        <v>233</v>
      </c>
      <c r="E72" s="44" t="s">
        <v>194</v>
      </c>
      <c r="F72" s="50">
        <v>132</v>
      </c>
      <c r="G72" s="45">
        <v>2</v>
      </c>
      <c r="I72" s="37"/>
    </row>
    <row r="73" spans="1:9" x14ac:dyDescent="0.25">
      <c r="A73" s="43" t="s">
        <v>750</v>
      </c>
      <c r="B73" s="44" t="s">
        <v>602</v>
      </c>
      <c r="C73" s="44" t="s">
        <v>751</v>
      </c>
      <c r="D73" s="44" t="s">
        <v>233</v>
      </c>
      <c r="E73" s="44" t="s">
        <v>194</v>
      </c>
      <c r="F73" s="50">
        <v>133</v>
      </c>
      <c r="G73" s="45">
        <v>1</v>
      </c>
      <c r="I73" s="37"/>
    </row>
    <row r="74" spans="1:9" x14ac:dyDescent="0.25">
      <c r="A74" s="43" t="s">
        <v>752</v>
      </c>
      <c r="B74" s="44" t="s">
        <v>42</v>
      </c>
      <c r="C74" s="44" t="s">
        <v>753</v>
      </c>
      <c r="D74" s="44" t="s">
        <v>233</v>
      </c>
      <c r="E74" s="44" t="s">
        <v>194</v>
      </c>
      <c r="F74" s="50">
        <v>134</v>
      </c>
      <c r="G74" s="45">
        <v>3</v>
      </c>
      <c r="I74" s="37"/>
    </row>
    <row r="75" spans="1:9" x14ac:dyDescent="0.25">
      <c r="A75" s="43" t="s">
        <v>754</v>
      </c>
      <c r="B75" s="44" t="s">
        <v>605</v>
      </c>
      <c r="C75" s="44" t="s">
        <v>755</v>
      </c>
      <c r="D75" s="44" t="s">
        <v>233</v>
      </c>
      <c r="E75" s="44" t="s">
        <v>70</v>
      </c>
      <c r="F75" s="50">
        <v>135</v>
      </c>
      <c r="G75" s="45">
        <v>2</v>
      </c>
      <c r="H75" s="1" t="s">
        <v>1758</v>
      </c>
      <c r="I75" s="37"/>
    </row>
    <row r="76" spans="1:9" x14ac:dyDescent="0.25">
      <c r="A76" s="43" t="s">
        <v>756</v>
      </c>
      <c r="B76" s="44" t="s">
        <v>602</v>
      </c>
      <c r="C76" s="44" t="s">
        <v>757</v>
      </c>
      <c r="D76" s="44" t="s">
        <v>233</v>
      </c>
      <c r="E76" s="44" t="s">
        <v>70</v>
      </c>
      <c r="F76" s="50">
        <v>136</v>
      </c>
      <c r="G76" s="45">
        <v>4</v>
      </c>
      <c r="I76" s="37"/>
    </row>
    <row r="77" spans="1:9" x14ac:dyDescent="0.25">
      <c r="A77" s="43" t="s">
        <v>758</v>
      </c>
      <c r="B77" s="44" t="s">
        <v>598</v>
      </c>
      <c r="C77" s="44" t="s">
        <v>759</v>
      </c>
      <c r="D77" s="44" t="s">
        <v>233</v>
      </c>
      <c r="E77" s="44" t="s">
        <v>70</v>
      </c>
      <c r="F77" s="50">
        <v>137</v>
      </c>
      <c r="G77" s="45">
        <v>1</v>
      </c>
      <c r="H77" s="1" t="s">
        <v>1746</v>
      </c>
      <c r="I77" s="37"/>
    </row>
    <row r="78" spans="1:9" ht="15.75" thickBot="1" x14ac:dyDescent="0.3">
      <c r="A78" s="46" t="s">
        <v>760</v>
      </c>
      <c r="B78" s="47" t="s">
        <v>598</v>
      </c>
      <c r="C78" s="47" t="s">
        <v>761</v>
      </c>
      <c r="D78" s="47" t="s">
        <v>233</v>
      </c>
      <c r="E78" s="47" t="s">
        <v>70</v>
      </c>
      <c r="F78" s="51">
        <v>138</v>
      </c>
      <c r="G78" s="48">
        <v>3</v>
      </c>
      <c r="H78" s="38"/>
      <c r="I78" s="39"/>
    </row>
    <row r="79" spans="1:9" x14ac:dyDescent="0.25">
      <c r="A79" s="40" t="s">
        <v>762</v>
      </c>
      <c r="B79" s="41" t="s">
        <v>40</v>
      </c>
      <c r="C79" s="41" t="s">
        <v>763</v>
      </c>
      <c r="D79" s="41" t="s">
        <v>234</v>
      </c>
      <c r="E79" s="41" t="s">
        <v>75</v>
      </c>
      <c r="F79" s="49">
        <v>139</v>
      </c>
      <c r="G79" s="42">
        <v>3</v>
      </c>
      <c r="H79" s="35"/>
      <c r="I79" s="36"/>
    </row>
    <row r="80" spans="1:9" x14ac:dyDescent="0.25">
      <c r="A80" s="43" t="s">
        <v>764</v>
      </c>
      <c r="B80" s="44" t="s">
        <v>40</v>
      </c>
      <c r="C80" s="44" t="s">
        <v>765</v>
      </c>
      <c r="D80" s="44" t="s">
        <v>234</v>
      </c>
      <c r="E80" s="44" t="s">
        <v>75</v>
      </c>
      <c r="F80" s="50">
        <v>140</v>
      </c>
      <c r="G80" s="45">
        <v>1</v>
      </c>
      <c r="H80" s="1" t="s">
        <v>1759</v>
      </c>
      <c r="I80" s="37"/>
    </row>
    <row r="81" spans="1:9" x14ac:dyDescent="0.25">
      <c r="A81" s="43" t="s">
        <v>766</v>
      </c>
      <c r="B81" s="44" t="s">
        <v>617</v>
      </c>
      <c r="C81" s="44" t="s">
        <v>767</v>
      </c>
      <c r="D81" s="44" t="s">
        <v>234</v>
      </c>
      <c r="E81" s="44" t="s">
        <v>75</v>
      </c>
      <c r="F81" s="50">
        <v>141</v>
      </c>
      <c r="G81" s="45">
        <v>4</v>
      </c>
      <c r="I81" s="37"/>
    </row>
    <row r="82" spans="1:9" x14ac:dyDescent="0.25">
      <c r="A82" s="43" t="s">
        <v>768</v>
      </c>
      <c r="B82" s="44" t="s">
        <v>38</v>
      </c>
      <c r="C82" s="44" t="s">
        <v>769</v>
      </c>
      <c r="D82" s="44" t="s">
        <v>234</v>
      </c>
      <c r="E82" s="44" t="s">
        <v>75</v>
      </c>
      <c r="F82" s="50">
        <v>142</v>
      </c>
      <c r="G82" s="45">
        <v>2</v>
      </c>
      <c r="I82" s="37"/>
    </row>
    <row r="83" spans="1:9" x14ac:dyDescent="0.25">
      <c r="A83" s="43" t="s">
        <v>770</v>
      </c>
      <c r="B83" s="44" t="s">
        <v>602</v>
      </c>
      <c r="C83" s="44" t="s">
        <v>771</v>
      </c>
      <c r="D83" s="44" t="s">
        <v>234</v>
      </c>
      <c r="E83" s="44" t="s">
        <v>82</v>
      </c>
      <c r="F83" s="50">
        <v>143</v>
      </c>
      <c r="G83" s="45">
        <v>3</v>
      </c>
      <c r="I83" s="37"/>
    </row>
    <row r="84" spans="1:9" x14ac:dyDescent="0.25">
      <c r="A84" s="43" t="s">
        <v>772</v>
      </c>
      <c r="B84" s="44" t="s">
        <v>602</v>
      </c>
      <c r="C84" s="44" t="s">
        <v>773</v>
      </c>
      <c r="D84" s="44" t="s">
        <v>234</v>
      </c>
      <c r="E84" s="44" t="s">
        <v>82</v>
      </c>
      <c r="F84" s="50">
        <v>144</v>
      </c>
      <c r="G84" s="45">
        <v>2</v>
      </c>
      <c r="H84" s="1" t="s">
        <v>1753</v>
      </c>
      <c r="I84" s="37"/>
    </row>
    <row r="85" spans="1:9" x14ac:dyDescent="0.25">
      <c r="A85" s="43" t="s">
        <v>774</v>
      </c>
      <c r="B85" s="44" t="s">
        <v>587</v>
      </c>
      <c r="C85" s="44" t="s">
        <v>775</v>
      </c>
      <c r="D85" s="44" t="s">
        <v>234</v>
      </c>
      <c r="E85" s="44" t="s">
        <v>82</v>
      </c>
      <c r="F85" s="50">
        <v>145</v>
      </c>
      <c r="G85" s="45">
        <v>4</v>
      </c>
      <c r="I85" s="37"/>
    </row>
    <row r="86" spans="1:9" ht="15.75" thickBot="1" x14ac:dyDescent="0.3">
      <c r="A86" s="46" t="s">
        <v>776</v>
      </c>
      <c r="B86" s="47" t="s">
        <v>587</v>
      </c>
      <c r="C86" s="47" t="s">
        <v>777</v>
      </c>
      <c r="D86" s="47" t="s">
        <v>234</v>
      </c>
      <c r="E86" s="47" t="s">
        <v>82</v>
      </c>
      <c r="F86" s="51">
        <v>146</v>
      </c>
      <c r="G86" s="48">
        <v>1</v>
      </c>
      <c r="H86" s="38" t="s">
        <v>1747</v>
      </c>
      <c r="I86" s="39" t="s">
        <v>1738</v>
      </c>
    </row>
    <row r="87" spans="1:9" x14ac:dyDescent="0.25">
      <c r="A87" s="40" t="s">
        <v>778</v>
      </c>
      <c r="B87" s="41" t="s">
        <v>38</v>
      </c>
      <c r="C87" s="41" t="s">
        <v>779</v>
      </c>
      <c r="D87" s="41" t="s">
        <v>126</v>
      </c>
      <c r="E87" s="41" t="s">
        <v>103</v>
      </c>
      <c r="F87" s="49">
        <v>147</v>
      </c>
      <c r="G87" s="42">
        <v>1</v>
      </c>
      <c r="H87" s="35" t="s">
        <v>1754</v>
      </c>
      <c r="I87" s="36"/>
    </row>
    <row r="88" spans="1:9" x14ac:dyDescent="0.25">
      <c r="A88" s="43" t="s">
        <v>780</v>
      </c>
      <c r="B88" s="44" t="s">
        <v>617</v>
      </c>
      <c r="C88" s="44" t="s">
        <v>781</v>
      </c>
      <c r="D88" s="44" t="s">
        <v>126</v>
      </c>
      <c r="E88" s="44" t="s">
        <v>103</v>
      </c>
      <c r="F88" s="50">
        <v>148</v>
      </c>
      <c r="G88" s="45">
        <v>2</v>
      </c>
      <c r="I88" s="37"/>
    </row>
    <row r="89" spans="1:9" x14ac:dyDescent="0.25">
      <c r="A89" s="43" t="s">
        <v>782</v>
      </c>
      <c r="B89" s="44" t="s">
        <v>590</v>
      </c>
      <c r="C89" s="44" t="s">
        <v>783</v>
      </c>
      <c r="D89" s="44" t="s">
        <v>126</v>
      </c>
      <c r="E89" s="44" t="s">
        <v>110</v>
      </c>
      <c r="F89" s="50">
        <v>149</v>
      </c>
      <c r="G89" s="45">
        <v>3</v>
      </c>
      <c r="I89" s="37"/>
    </row>
    <row r="90" spans="1:9" x14ac:dyDescent="0.25">
      <c r="A90" s="43" t="s">
        <v>784</v>
      </c>
      <c r="B90" s="44" t="s">
        <v>602</v>
      </c>
      <c r="C90" s="44" t="s">
        <v>785</v>
      </c>
      <c r="D90" s="44" t="s">
        <v>126</v>
      </c>
      <c r="E90" s="44" t="s">
        <v>110</v>
      </c>
      <c r="F90" s="50">
        <v>150</v>
      </c>
      <c r="G90" s="45">
        <v>2</v>
      </c>
      <c r="H90" s="1" t="s">
        <v>1785</v>
      </c>
      <c r="I90" s="37"/>
    </row>
    <row r="91" spans="1:9" ht="15.75" thickBot="1" x14ac:dyDescent="0.3">
      <c r="A91" s="46" t="s">
        <v>786</v>
      </c>
      <c r="B91" s="47" t="s">
        <v>40</v>
      </c>
      <c r="C91" s="47" t="s">
        <v>787</v>
      </c>
      <c r="D91" s="47" t="s">
        <v>126</v>
      </c>
      <c r="E91" s="47" t="s">
        <v>110</v>
      </c>
      <c r="F91" s="51">
        <v>151</v>
      </c>
      <c r="G91" s="48">
        <v>1</v>
      </c>
      <c r="H91" s="38" t="s">
        <v>1748</v>
      </c>
      <c r="I91" s="39"/>
    </row>
    <row r="92" spans="1:9" x14ac:dyDescent="0.25">
      <c r="A92" s="40" t="s">
        <v>788</v>
      </c>
      <c r="B92" s="41" t="s">
        <v>42</v>
      </c>
      <c r="C92" s="41" t="s">
        <v>789</v>
      </c>
      <c r="D92" s="41" t="s">
        <v>133</v>
      </c>
      <c r="E92" s="41" t="s">
        <v>112</v>
      </c>
      <c r="F92" s="49">
        <v>152</v>
      </c>
      <c r="G92" s="42">
        <v>1</v>
      </c>
      <c r="H92" s="35" t="s">
        <v>1749</v>
      </c>
      <c r="I92" s="36"/>
    </row>
    <row r="93" spans="1:9" x14ac:dyDescent="0.25">
      <c r="A93" s="43" t="s">
        <v>790</v>
      </c>
      <c r="B93" s="44" t="s">
        <v>590</v>
      </c>
      <c r="C93" s="44" t="s">
        <v>791</v>
      </c>
      <c r="D93" s="44" t="s">
        <v>133</v>
      </c>
      <c r="E93" s="44" t="s">
        <v>112</v>
      </c>
      <c r="F93" s="50">
        <v>153</v>
      </c>
      <c r="G93" s="45">
        <v>9</v>
      </c>
      <c r="I93" s="37"/>
    </row>
    <row r="94" spans="1:9" x14ac:dyDescent="0.25">
      <c r="A94" s="43" t="s">
        <v>792</v>
      </c>
      <c r="B94" s="44" t="s">
        <v>601</v>
      </c>
      <c r="C94" s="44" t="s">
        <v>793</v>
      </c>
      <c r="D94" s="44" t="s">
        <v>133</v>
      </c>
      <c r="E94" s="44" t="s">
        <v>112</v>
      </c>
      <c r="F94" s="50">
        <v>154</v>
      </c>
      <c r="G94" s="45">
        <v>5</v>
      </c>
      <c r="I94" s="37"/>
    </row>
    <row r="95" spans="1:9" x14ac:dyDescent="0.25">
      <c r="A95" s="43" t="s">
        <v>794</v>
      </c>
      <c r="B95" s="44" t="s">
        <v>601</v>
      </c>
      <c r="C95" s="44" t="s">
        <v>795</v>
      </c>
      <c r="D95" s="44" t="s">
        <v>133</v>
      </c>
      <c r="E95" s="44" t="s">
        <v>112</v>
      </c>
      <c r="F95" s="50">
        <v>155</v>
      </c>
      <c r="G95" s="45">
        <v>8</v>
      </c>
      <c r="I95" s="37"/>
    </row>
    <row r="96" spans="1:9" x14ac:dyDescent="0.25">
      <c r="A96" s="43" t="s">
        <v>796</v>
      </c>
      <c r="B96" s="44" t="s">
        <v>590</v>
      </c>
      <c r="C96" s="44" t="s">
        <v>797</v>
      </c>
      <c r="D96" s="44" t="s">
        <v>133</v>
      </c>
      <c r="E96" s="44" t="s">
        <v>112</v>
      </c>
      <c r="F96" s="50">
        <v>156</v>
      </c>
      <c r="G96" s="45">
        <v>4</v>
      </c>
      <c r="I96" s="37"/>
    </row>
    <row r="97" spans="1:9" x14ac:dyDescent="0.25">
      <c r="A97" s="43" t="s">
        <v>798</v>
      </c>
      <c r="B97" s="44" t="s">
        <v>584</v>
      </c>
      <c r="C97" s="44" t="s">
        <v>799</v>
      </c>
      <c r="D97" s="44" t="s">
        <v>133</v>
      </c>
      <c r="E97" s="44" t="s">
        <v>112</v>
      </c>
      <c r="F97" s="50">
        <v>157</v>
      </c>
      <c r="G97" s="45">
        <v>6</v>
      </c>
      <c r="I97" s="37"/>
    </row>
    <row r="98" spans="1:9" x14ac:dyDescent="0.25">
      <c r="A98" s="43" t="s">
        <v>800</v>
      </c>
      <c r="B98" s="44" t="s">
        <v>40</v>
      </c>
      <c r="C98" s="44" t="s">
        <v>801</v>
      </c>
      <c r="D98" s="44" t="s">
        <v>133</v>
      </c>
      <c r="E98" s="44" t="s">
        <v>112</v>
      </c>
      <c r="F98" s="50">
        <v>158</v>
      </c>
      <c r="G98" s="45">
        <v>7</v>
      </c>
      <c r="I98" s="37"/>
    </row>
    <row r="99" spans="1:9" x14ac:dyDescent="0.25">
      <c r="A99" s="43" t="s">
        <v>802</v>
      </c>
      <c r="B99" s="44" t="s">
        <v>40</v>
      </c>
      <c r="C99" s="44" t="s">
        <v>803</v>
      </c>
      <c r="D99" s="44" t="s">
        <v>133</v>
      </c>
      <c r="E99" s="44" t="s">
        <v>112</v>
      </c>
      <c r="F99" s="50">
        <v>159</v>
      </c>
      <c r="G99" s="45">
        <v>2</v>
      </c>
      <c r="H99" s="1" t="s">
        <v>1755</v>
      </c>
      <c r="I99" s="37"/>
    </row>
    <row r="100" spans="1:9" x14ac:dyDescent="0.25">
      <c r="A100" s="43" t="s">
        <v>804</v>
      </c>
      <c r="B100" s="44" t="s">
        <v>40</v>
      </c>
      <c r="C100" s="44" t="s">
        <v>805</v>
      </c>
      <c r="D100" s="44" t="s">
        <v>133</v>
      </c>
      <c r="E100" s="44" t="s">
        <v>112</v>
      </c>
      <c r="F100" s="50">
        <v>160</v>
      </c>
      <c r="G100" s="45">
        <v>3</v>
      </c>
      <c r="I100" s="37"/>
    </row>
    <row r="101" spans="1:9" x14ac:dyDescent="0.25">
      <c r="A101" s="43" t="s">
        <v>806</v>
      </c>
      <c r="B101" s="44" t="s">
        <v>38</v>
      </c>
      <c r="C101" s="44" t="s">
        <v>807</v>
      </c>
      <c r="D101" s="44" t="s">
        <v>133</v>
      </c>
      <c r="E101" s="44" t="s">
        <v>115</v>
      </c>
      <c r="F101" s="50">
        <v>161</v>
      </c>
      <c r="G101" s="45">
        <v>1</v>
      </c>
      <c r="I101" s="37"/>
    </row>
    <row r="102" spans="1:9" x14ac:dyDescent="0.25">
      <c r="A102" s="43" t="s">
        <v>621</v>
      </c>
      <c r="B102" s="44" t="s">
        <v>587</v>
      </c>
      <c r="C102" s="44" t="s">
        <v>622</v>
      </c>
      <c r="D102" s="44" t="s">
        <v>133</v>
      </c>
      <c r="E102" s="44" t="s">
        <v>115</v>
      </c>
      <c r="F102" s="50">
        <v>162</v>
      </c>
      <c r="G102" s="45">
        <v>2</v>
      </c>
      <c r="I102" s="37"/>
    </row>
    <row r="103" spans="1:9" x14ac:dyDescent="0.25">
      <c r="A103" s="43" t="s">
        <v>623</v>
      </c>
      <c r="B103" s="44" t="s">
        <v>601</v>
      </c>
      <c r="C103" s="44" t="s">
        <v>624</v>
      </c>
      <c r="D103" s="44" t="s">
        <v>133</v>
      </c>
      <c r="E103" s="44" t="s">
        <v>196</v>
      </c>
      <c r="F103" s="50">
        <v>163</v>
      </c>
      <c r="G103" s="45">
        <v>2</v>
      </c>
      <c r="I103" s="37"/>
    </row>
    <row r="104" spans="1:9" ht="15.75" thickBot="1" x14ac:dyDescent="0.3">
      <c r="A104" s="46" t="s">
        <v>625</v>
      </c>
      <c r="B104" s="47" t="s">
        <v>601</v>
      </c>
      <c r="C104" s="47" t="s">
        <v>626</v>
      </c>
      <c r="D104" s="47" t="s">
        <v>133</v>
      </c>
      <c r="E104" s="47" t="s">
        <v>196</v>
      </c>
      <c r="F104" s="51">
        <v>164</v>
      </c>
      <c r="G104" s="48">
        <v>1</v>
      </c>
      <c r="H104" s="38" t="s">
        <v>1786</v>
      </c>
      <c r="I104" s="39"/>
    </row>
    <row r="105" spans="1:9" x14ac:dyDescent="0.25">
      <c r="A105" s="40" t="s">
        <v>808</v>
      </c>
      <c r="B105" s="41" t="s">
        <v>592</v>
      </c>
      <c r="C105" s="41" t="s">
        <v>809</v>
      </c>
      <c r="D105" s="41" t="s">
        <v>278</v>
      </c>
      <c r="E105" s="41" t="s">
        <v>197</v>
      </c>
      <c r="F105" s="49">
        <v>165</v>
      </c>
      <c r="G105" s="42">
        <v>2</v>
      </c>
      <c r="H105" s="35"/>
      <c r="I105" s="36"/>
    </row>
    <row r="106" spans="1:9" x14ac:dyDescent="0.25">
      <c r="A106" s="43" t="s">
        <v>627</v>
      </c>
      <c r="B106" s="44" t="s">
        <v>592</v>
      </c>
      <c r="C106" s="44" t="s">
        <v>628</v>
      </c>
      <c r="D106" s="44" t="s">
        <v>278</v>
      </c>
      <c r="E106" s="44" t="s">
        <v>197</v>
      </c>
      <c r="F106" s="50">
        <v>166</v>
      </c>
      <c r="G106" s="45">
        <v>1</v>
      </c>
      <c r="H106" s="1" t="s">
        <v>1788</v>
      </c>
      <c r="I106" s="37"/>
    </row>
    <row r="107" spans="1:9" x14ac:dyDescent="0.25">
      <c r="A107" s="43" t="s">
        <v>629</v>
      </c>
      <c r="B107" s="44" t="s">
        <v>590</v>
      </c>
      <c r="C107" s="44" t="s">
        <v>630</v>
      </c>
      <c r="D107" s="44" t="s">
        <v>278</v>
      </c>
      <c r="E107" s="44" t="s">
        <v>146</v>
      </c>
      <c r="F107" s="50">
        <v>167</v>
      </c>
      <c r="G107" s="45">
        <v>4</v>
      </c>
      <c r="I107" s="37"/>
    </row>
    <row r="108" spans="1:9" x14ac:dyDescent="0.25">
      <c r="A108" s="43" t="s">
        <v>631</v>
      </c>
      <c r="B108" s="44" t="s">
        <v>38</v>
      </c>
      <c r="C108" s="44" t="s">
        <v>632</v>
      </c>
      <c r="D108" s="44" t="s">
        <v>278</v>
      </c>
      <c r="E108" s="44" t="s">
        <v>146</v>
      </c>
      <c r="F108" s="50">
        <v>168</v>
      </c>
      <c r="G108" s="45">
        <v>1</v>
      </c>
      <c r="H108" s="1" t="s">
        <v>1760</v>
      </c>
      <c r="I108" s="37" t="s">
        <v>61</v>
      </c>
    </row>
    <row r="109" spans="1:9" x14ac:dyDescent="0.25">
      <c r="A109" s="43" t="s">
        <v>633</v>
      </c>
      <c r="B109" s="44" t="s">
        <v>605</v>
      </c>
      <c r="C109" s="44" t="s">
        <v>634</v>
      </c>
      <c r="D109" s="44" t="s">
        <v>278</v>
      </c>
      <c r="E109" s="44" t="s">
        <v>146</v>
      </c>
      <c r="F109" s="50">
        <v>169</v>
      </c>
      <c r="G109" s="45">
        <v>3</v>
      </c>
      <c r="I109" s="37"/>
    </row>
    <row r="110" spans="1:9" ht="15.75" thickBot="1" x14ac:dyDescent="0.3">
      <c r="A110" s="46" t="s">
        <v>635</v>
      </c>
      <c r="B110" s="47" t="s">
        <v>38</v>
      </c>
      <c r="C110" s="47" t="s">
        <v>636</v>
      </c>
      <c r="D110" s="47" t="s">
        <v>278</v>
      </c>
      <c r="E110" s="47" t="s">
        <v>146</v>
      </c>
      <c r="F110" s="51">
        <v>170</v>
      </c>
      <c r="G110" s="48">
        <v>2</v>
      </c>
      <c r="H110" s="38" t="s">
        <v>1761</v>
      </c>
      <c r="I110" s="39"/>
    </row>
    <row r="111" spans="1:9" x14ac:dyDescent="0.25">
      <c r="A111" s="43" t="s">
        <v>637</v>
      </c>
      <c r="B111" s="44" t="s">
        <v>38</v>
      </c>
      <c r="C111" s="44" t="s">
        <v>638</v>
      </c>
      <c r="D111" s="44" t="s">
        <v>408</v>
      </c>
      <c r="E111" s="44" t="s">
        <v>198</v>
      </c>
      <c r="F111" s="50">
        <v>171</v>
      </c>
      <c r="G111" s="45">
        <v>2</v>
      </c>
      <c r="H111" s="1" t="s">
        <v>1787</v>
      </c>
      <c r="I111" s="37"/>
    </row>
    <row r="112" spans="1:9" x14ac:dyDescent="0.25">
      <c r="A112" s="43" t="s">
        <v>810</v>
      </c>
      <c r="B112" s="44" t="s">
        <v>38</v>
      </c>
      <c r="C112" s="44" t="s">
        <v>811</v>
      </c>
      <c r="D112" s="44" t="s">
        <v>408</v>
      </c>
      <c r="E112" s="44" t="s">
        <v>198</v>
      </c>
      <c r="F112" s="50">
        <v>172</v>
      </c>
      <c r="G112" s="45">
        <v>1</v>
      </c>
      <c r="H112" s="1" t="s">
        <v>1764</v>
      </c>
      <c r="I112" s="37" t="s">
        <v>1745</v>
      </c>
    </row>
    <row r="113" spans="1:9" x14ac:dyDescent="0.25">
      <c r="A113" s="43" t="s">
        <v>639</v>
      </c>
      <c r="B113" s="44" t="s">
        <v>40</v>
      </c>
      <c r="C113" s="44" t="s">
        <v>640</v>
      </c>
      <c r="D113" s="44" t="s">
        <v>408</v>
      </c>
      <c r="E113" s="44" t="s">
        <v>198</v>
      </c>
      <c r="F113" s="50">
        <v>173</v>
      </c>
      <c r="G113" s="45">
        <v>3</v>
      </c>
      <c r="I113" s="37"/>
    </row>
    <row r="114" spans="1:9" x14ac:dyDescent="0.25">
      <c r="A114" s="43" t="s">
        <v>641</v>
      </c>
      <c r="B114" s="44" t="s">
        <v>601</v>
      </c>
      <c r="C114" s="44" t="s">
        <v>642</v>
      </c>
      <c r="D114" s="44" t="s">
        <v>408</v>
      </c>
      <c r="E114" s="44" t="s">
        <v>119</v>
      </c>
      <c r="F114" s="50">
        <v>174</v>
      </c>
      <c r="G114" s="45">
        <v>1</v>
      </c>
      <c r="H114" s="1" t="s">
        <v>1789</v>
      </c>
      <c r="I114" s="37"/>
    </row>
    <row r="115" spans="1:9" ht="15.75" thickBot="1" x14ac:dyDescent="0.3">
      <c r="A115" s="46" t="s">
        <v>643</v>
      </c>
      <c r="B115" s="47" t="s">
        <v>592</v>
      </c>
      <c r="C115" s="47" t="s">
        <v>644</v>
      </c>
      <c r="D115" s="47" t="s">
        <v>408</v>
      </c>
      <c r="E115" s="47" t="s">
        <v>119</v>
      </c>
      <c r="F115" s="51">
        <v>175</v>
      </c>
      <c r="G115" s="48">
        <v>2</v>
      </c>
      <c r="H115" s="38"/>
      <c r="I115" s="39"/>
    </row>
  </sheetData>
  <sheetProtection algorithmName="SHA-512" hashValue="ml860xyBTVGHpD3LW0rZWpLIjn8/NOpdJpPfAlY+LzLcAjKilIwsg+D64uvCT5Bevz6EqKSPV+fSGbrber05fw==" saltValue="G4CoITtgjUDvzM5Gq5nH0g==" spinCount="100000" sheet="1" objects="1" scenarios="1"/>
  <mergeCells count="2">
    <mergeCell ref="G2:I2"/>
    <mergeCell ref="G62:I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119"/>
  <sheetViews>
    <sheetView workbookViewId="0">
      <selection activeCell="D27" sqref="D27"/>
    </sheetView>
  </sheetViews>
  <sheetFormatPr baseColWidth="10" defaultColWidth="11.42578125" defaultRowHeight="15" x14ac:dyDescent="0.25"/>
  <cols>
    <col min="1" max="1" width="11.42578125" style="1"/>
    <col min="2" max="2" width="25.42578125" style="1" bestFit="1" customWidth="1"/>
    <col min="3" max="3" width="29.14062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12" t="s">
        <v>812</v>
      </c>
      <c r="B1" s="12"/>
      <c r="C1" s="2"/>
      <c r="D1" s="2"/>
      <c r="E1" s="2"/>
      <c r="F1" s="7" t="s">
        <v>52</v>
      </c>
      <c r="G1" s="8"/>
      <c r="H1" s="8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237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x14ac:dyDescent="0.25">
      <c r="A4" s="40" t="s">
        <v>888</v>
      </c>
      <c r="B4" s="41" t="s">
        <v>29</v>
      </c>
      <c r="C4" s="41" t="s">
        <v>889</v>
      </c>
      <c r="D4" s="41" t="s">
        <v>193</v>
      </c>
      <c r="E4" s="41" t="s">
        <v>66</v>
      </c>
      <c r="F4" s="49">
        <v>334</v>
      </c>
      <c r="G4" s="42">
        <v>1</v>
      </c>
      <c r="H4" s="58" t="s">
        <v>1729</v>
      </c>
      <c r="I4" s="36"/>
    </row>
    <row r="5" spans="1:9" x14ac:dyDescent="0.25">
      <c r="A5" s="43" t="s">
        <v>890</v>
      </c>
      <c r="B5" s="44" t="s">
        <v>817</v>
      </c>
      <c r="C5" s="44" t="s">
        <v>891</v>
      </c>
      <c r="D5" s="44" t="s">
        <v>193</v>
      </c>
      <c r="E5" s="44" t="s">
        <v>66</v>
      </c>
      <c r="F5" s="50">
        <v>335</v>
      </c>
      <c r="G5" s="45">
        <v>2</v>
      </c>
      <c r="H5" s="60"/>
      <c r="I5" s="37"/>
    </row>
    <row r="6" spans="1:9" x14ac:dyDescent="0.25">
      <c r="A6" s="43" t="s">
        <v>892</v>
      </c>
      <c r="B6" s="44" t="s">
        <v>29</v>
      </c>
      <c r="C6" s="44" t="s">
        <v>893</v>
      </c>
      <c r="D6" s="44" t="s">
        <v>193</v>
      </c>
      <c r="E6" s="44" t="s">
        <v>194</v>
      </c>
      <c r="F6" s="50">
        <v>336</v>
      </c>
      <c r="G6" s="45">
        <v>1</v>
      </c>
      <c r="H6" s="60" t="s">
        <v>1739</v>
      </c>
      <c r="I6" s="37"/>
    </row>
    <row r="7" spans="1:9" x14ac:dyDescent="0.25">
      <c r="A7" s="43" t="s">
        <v>894</v>
      </c>
      <c r="B7" s="44" t="s">
        <v>63</v>
      </c>
      <c r="C7" s="44" t="s">
        <v>895</v>
      </c>
      <c r="D7" s="44" t="s">
        <v>193</v>
      </c>
      <c r="E7" s="44" t="s">
        <v>194</v>
      </c>
      <c r="F7" s="50">
        <v>337</v>
      </c>
      <c r="G7" s="45">
        <v>2</v>
      </c>
      <c r="H7" s="60"/>
      <c r="I7" s="37"/>
    </row>
    <row r="8" spans="1:9" x14ac:dyDescent="0.25">
      <c r="A8" s="43" t="s">
        <v>896</v>
      </c>
      <c r="B8" s="44" t="s">
        <v>1</v>
      </c>
      <c r="C8" s="44" t="s">
        <v>897</v>
      </c>
      <c r="D8" s="44" t="s">
        <v>193</v>
      </c>
      <c r="E8" s="44" t="s">
        <v>70</v>
      </c>
      <c r="F8" s="50">
        <v>338</v>
      </c>
      <c r="G8" s="45">
        <v>3</v>
      </c>
      <c r="H8" s="60"/>
      <c r="I8" s="37"/>
    </row>
    <row r="9" spans="1:9" x14ac:dyDescent="0.25">
      <c r="A9" s="43" t="s">
        <v>898</v>
      </c>
      <c r="B9" s="44" t="s">
        <v>10</v>
      </c>
      <c r="C9" s="44" t="s">
        <v>899</v>
      </c>
      <c r="D9" s="44" t="s">
        <v>193</v>
      </c>
      <c r="E9" s="44" t="s">
        <v>70</v>
      </c>
      <c r="F9" s="50">
        <v>339</v>
      </c>
      <c r="G9" s="45">
        <v>1</v>
      </c>
      <c r="H9" s="60" t="s">
        <v>1734</v>
      </c>
      <c r="I9" s="37"/>
    </row>
    <row r="10" spans="1:9" x14ac:dyDescent="0.25">
      <c r="A10" s="43" t="s">
        <v>900</v>
      </c>
      <c r="B10" s="44" t="s">
        <v>63</v>
      </c>
      <c r="C10" s="44" t="s">
        <v>901</v>
      </c>
      <c r="D10" s="44" t="s">
        <v>193</v>
      </c>
      <c r="E10" s="44" t="s">
        <v>70</v>
      </c>
      <c r="F10" s="50">
        <v>340</v>
      </c>
      <c r="G10" s="45">
        <v>4</v>
      </c>
      <c r="H10" s="60"/>
      <c r="I10" s="37"/>
    </row>
    <row r="11" spans="1:9" ht="15.75" thickBot="1" x14ac:dyDescent="0.3">
      <c r="A11" s="46" t="s">
        <v>902</v>
      </c>
      <c r="B11" s="47" t="s">
        <v>903</v>
      </c>
      <c r="C11" s="47" t="s">
        <v>904</v>
      </c>
      <c r="D11" s="47" t="s">
        <v>193</v>
      </c>
      <c r="E11" s="47" t="s">
        <v>70</v>
      </c>
      <c r="F11" s="51">
        <v>341</v>
      </c>
      <c r="G11" s="48">
        <v>2</v>
      </c>
      <c r="H11" s="62"/>
      <c r="I11" s="39"/>
    </row>
    <row r="12" spans="1:9" x14ac:dyDescent="0.25">
      <c r="A12" s="40" t="s">
        <v>905</v>
      </c>
      <c r="B12" s="41" t="s">
        <v>29</v>
      </c>
      <c r="C12" s="41" t="s">
        <v>906</v>
      </c>
      <c r="D12" s="41" t="s">
        <v>195</v>
      </c>
      <c r="E12" s="41" t="s">
        <v>75</v>
      </c>
      <c r="F12" s="49">
        <v>342</v>
      </c>
      <c r="G12" s="42">
        <v>1</v>
      </c>
      <c r="H12" s="58"/>
      <c r="I12" s="36"/>
    </row>
    <row r="13" spans="1:9" x14ac:dyDescent="0.25">
      <c r="A13" s="43" t="s">
        <v>907</v>
      </c>
      <c r="B13" s="44" t="s">
        <v>29</v>
      </c>
      <c r="C13" s="44" t="s">
        <v>908</v>
      </c>
      <c r="D13" s="44" t="s">
        <v>195</v>
      </c>
      <c r="E13" s="44" t="s">
        <v>75</v>
      </c>
      <c r="F13" s="50">
        <v>343</v>
      </c>
      <c r="G13" s="45">
        <v>2</v>
      </c>
      <c r="H13" s="60"/>
      <c r="I13" s="37"/>
    </row>
    <row r="14" spans="1:9" x14ac:dyDescent="0.25">
      <c r="A14" s="43" t="s">
        <v>909</v>
      </c>
      <c r="B14" s="44" t="s">
        <v>1</v>
      </c>
      <c r="C14" s="44" t="s">
        <v>910</v>
      </c>
      <c r="D14" s="44" t="s">
        <v>195</v>
      </c>
      <c r="E14" s="44" t="s">
        <v>81</v>
      </c>
      <c r="F14" s="50">
        <v>344</v>
      </c>
      <c r="G14" s="45">
        <v>1</v>
      </c>
      <c r="H14" s="60" t="s">
        <v>1740</v>
      </c>
      <c r="I14" s="37"/>
    </row>
    <row r="15" spans="1:9" x14ac:dyDescent="0.25">
      <c r="A15" s="43" t="s">
        <v>911</v>
      </c>
      <c r="B15" s="44" t="s">
        <v>10</v>
      </c>
      <c r="C15" s="44" t="s">
        <v>912</v>
      </c>
      <c r="D15" s="44" t="s">
        <v>195</v>
      </c>
      <c r="E15" s="44" t="s">
        <v>81</v>
      </c>
      <c r="F15" s="50">
        <v>345</v>
      </c>
      <c r="G15" s="45">
        <v>2</v>
      </c>
      <c r="H15" s="60"/>
      <c r="I15" s="37"/>
    </row>
    <row r="16" spans="1:9" x14ac:dyDescent="0.25">
      <c r="A16" s="43" t="s">
        <v>913</v>
      </c>
      <c r="B16" s="44" t="s">
        <v>29</v>
      </c>
      <c r="C16" s="44" t="s">
        <v>914</v>
      </c>
      <c r="D16" s="44" t="s">
        <v>195</v>
      </c>
      <c r="E16" s="44" t="s">
        <v>82</v>
      </c>
      <c r="F16" s="50">
        <v>346</v>
      </c>
      <c r="G16" s="45">
        <v>2</v>
      </c>
      <c r="H16" s="60" t="s">
        <v>1735</v>
      </c>
      <c r="I16" s="37"/>
    </row>
    <row r="17" spans="1:9" x14ac:dyDescent="0.25">
      <c r="A17" s="43" t="s">
        <v>915</v>
      </c>
      <c r="B17" s="44" t="s">
        <v>916</v>
      </c>
      <c r="C17" s="44" t="s">
        <v>917</v>
      </c>
      <c r="D17" s="44" t="s">
        <v>195</v>
      </c>
      <c r="E17" s="44" t="s">
        <v>82</v>
      </c>
      <c r="F17" s="50">
        <v>347</v>
      </c>
      <c r="G17" s="68"/>
      <c r="H17" s="60"/>
      <c r="I17" s="37"/>
    </row>
    <row r="18" spans="1:9" x14ac:dyDescent="0.25">
      <c r="A18" s="43" t="s">
        <v>918</v>
      </c>
      <c r="B18" s="44" t="s">
        <v>841</v>
      </c>
      <c r="C18" s="44" t="s">
        <v>919</v>
      </c>
      <c r="D18" s="44" t="s">
        <v>195</v>
      </c>
      <c r="E18" s="44" t="s">
        <v>82</v>
      </c>
      <c r="F18" s="50">
        <v>348</v>
      </c>
      <c r="G18" s="45">
        <v>4</v>
      </c>
      <c r="H18" s="60"/>
      <c r="I18" s="37"/>
    </row>
    <row r="19" spans="1:9" x14ac:dyDescent="0.25">
      <c r="A19" s="43" t="s">
        <v>920</v>
      </c>
      <c r="B19" s="44" t="s">
        <v>841</v>
      </c>
      <c r="C19" s="44" t="s">
        <v>921</v>
      </c>
      <c r="D19" s="44" t="s">
        <v>195</v>
      </c>
      <c r="E19" s="44" t="s">
        <v>82</v>
      </c>
      <c r="F19" s="50">
        <v>349</v>
      </c>
      <c r="G19" s="45">
        <v>5</v>
      </c>
      <c r="H19" s="60"/>
      <c r="I19" s="37"/>
    </row>
    <row r="20" spans="1:9" x14ac:dyDescent="0.25">
      <c r="A20" s="43" t="s">
        <v>922</v>
      </c>
      <c r="B20" s="44" t="s">
        <v>817</v>
      </c>
      <c r="C20" s="44" t="s">
        <v>923</v>
      </c>
      <c r="D20" s="44" t="s">
        <v>195</v>
      </c>
      <c r="E20" s="44" t="s">
        <v>82</v>
      </c>
      <c r="F20" s="50">
        <v>350</v>
      </c>
      <c r="G20" s="45">
        <v>7</v>
      </c>
      <c r="H20" s="60"/>
      <c r="I20" s="37"/>
    </row>
    <row r="21" spans="1:9" x14ac:dyDescent="0.25">
      <c r="A21" s="43" t="s">
        <v>924</v>
      </c>
      <c r="B21" s="44" t="s">
        <v>817</v>
      </c>
      <c r="C21" s="44" t="s">
        <v>925</v>
      </c>
      <c r="D21" s="44" t="s">
        <v>195</v>
      </c>
      <c r="E21" s="44" t="s">
        <v>82</v>
      </c>
      <c r="F21" s="50">
        <v>351</v>
      </c>
      <c r="G21" s="45">
        <v>6</v>
      </c>
      <c r="H21" s="60"/>
      <c r="I21" s="37"/>
    </row>
    <row r="22" spans="1:9" x14ac:dyDescent="0.25">
      <c r="A22" s="43" t="s">
        <v>926</v>
      </c>
      <c r="B22" s="44" t="s">
        <v>817</v>
      </c>
      <c r="C22" s="44" t="s">
        <v>927</v>
      </c>
      <c r="D22" s="44" t="s">
        <v>195</v>
      </c>
      <c r="E22" s="44" t="s">
        <v>82</v>
      </c>
      <c r="F22" s="50">
        <v>352</v>
      </c>
      <c r="G22" s="45">
        <v>3</v>
      </c>
      <c r="H22" s="60"/>
      <c r="I22" s="37"/>
    </row>
    <row r="23" spans="1:9" ht="15.75" thickBot="1" x14ac:dyDescent="0.3">
      <c r="A23" s="46" t="s">
        <v>928</v>
      </c>
      <c r="B23" s="47" t="s">
        <v>63</v>
      </c>
      <c r="C23" s="47" t="s">
        <v>929</v>
      </c>
      <c r="D23" s="47" t="s">
        <v>195</v>
      </c>
      <c r="E23" s="47" t="s">
        <v>82</v>
      </c>
      <c r="F23" s="51">
        <v>353</v>
      </c>
      <c r="G23" s="48">
        <v>1</v>
      </c>
      <c r="H23" s="62" t="s">
        <v>1730</v>
      </c>
      <c r="I23" s="39"/>
    </row>
    <row r="24" spans="1:9" x14ac:dyDescent="0.25">
      <c r="A24" s="40" t="s">
        <v>930</v>
      </c>
      <c r="B24" s="41" t="s">
        <v>1</v>
      </c>
      <c r="C24" s="41" t="s">
        <v>931</v>
      </c>
      <c r="D24" s="41" t="s">
        <v>74</v>
      </c>
      <c r="E24" s="41" t="s">
        <v>90</v>
      </c>
      <c r="F24" s="49">
        <v>354</v>
      </c>
      <c r="G24" s="42">
        <v>1</v>
      </c>
      <c r="H24" s="58" t="s">
        <v>1780</v>
      </c>
      <c r="I24" s="36"/>
    </row>
    <row r="25" spans="1:9" x14ac:dyDescent="0.25">
      <c r="A25" s="43" t="s">
        <v>932</v>
      </c>
      <c r="B25" s="44" t="s">
        <v>814</v>
      </c>
      <c r="C25" s="44" t="s">
        <v>933</v>
      </c>
      <c r="D25" s="44" t="s">
        <v>74</v>
      </c>
      <c r="E25" s="44" t="s">
        <v>90</v>
      </c>
      <c r="F25" s="50">
        <v>355</v>
      </c>
      <c r="G25" s="45">
        <v>2</v>
      </c>
      <c r="H25" s="60"/>
      <c r="I25" s="37"/>
    </row>
    <row r="26" spans="1:9" x14ac:dyDescent="0.25">
      <c r="A26" s="43" t="s">
        <v>934</v>
      </c>
      <c r="B26" s="44" t="s">
        <v>1</v>
      </c>
      <c r="C26" s="44" t="s">
        <v>935</v>
      </c>
      <c r="D26" s="44" t="s">
        <v>74</v>
      </c>
      <c r="E26" s="44" t="s">
        <v>103</v>
      </c>
      <c r="F26" s="50">
        <v>356</v>
      </c>
      <c r="G26" s="45">
        <v>1</v>
      </c>
      <c r="H26" s="60" t="s">
        <v>1743</v>
      </c>
      <c r="I26" s="37"/>
    </row>
    <row r="27" spans="1:9" x14ac:dyDescent="0.25">
      <c r="A27" s="43" t="s">
        <v>936</v>
      </c>
      <c r="B27" s="44" t="s">
        <v>1</v>
      </c>
      <c r="C27" s="44" t="s">
        <v>937</v>
      </c>
      <c r="D27" s="44" t="s">
        <v>74</v>
      </c>
      <c r="E27" s="44" t="s">
        <v>103</v>
      </c>
      <c r="F27" s="50">
        <v>357</v>
      </c>
      <c r="G27" s="45">
        <v>2</v>
      </c>
      <c r="H27" s="60"/>
      <c r="I27" s="37"/>
    </row>
    <row r="28" spans="1:9" x14ac:dyDescent="0.25">
      <c r="A28" s="43" t="s">
        <v>938</v>
      </c>
      <c r="B28" s="44" t="s">
        <v>63</v>
      </c>
      <c r="C28" s="44" t="s">
        <v>939</v>
      </c>
      <c r="D28" s="44" t="s">
        <v>74</v>
      </c>
      <c r="E28" s="44" t="s">
        <v>103</v>
      </c>
      <c r="F28" s="50">
        <v>358</v>
      </c>
      <c r="G28" s="45">
        <v>3</v>
      </c>
      <c r="H28" s="60"/>
      <c r="I28" s="37"/>
    </row>
    <row r="29" spans="1:9" x14ac:dyDescent="0.25">
      <c r="A29" s="43" t="s">
        <v>940</v>
      </c>
      <c r="B29" s="44" t="s">
        <v>817</v>
      </c>
      <c r="C29" s="44" t="s">
        <v>941</v>
      </c>
      <c r="D29" s="44" t="s">
        <v>74</v>
      </c>
      <c r="E29" s="44" t="s">
        <v>110</v>
      </c>
      <c r="F29" s="50">
        <v>359</v>
      </c>
      <c r="G29" s="45">
        <v>2</v>
      </c>
      <c r="H29" s="60"/>
      <c r="I29" s="37"/>
    </row>
    <row r="30" spans="1:9" ht="15.75" thickBot="1" x14ac:dyDescent="0.3">
      <c r="A30" s="46" t="s">
        <v>942</v>
      </c>
      <c r="B30" s="47" t="s">
        <v>29</v>
      </c>
      <c r="C30" s="47" t="s">
        <v>943</v>
      </c>
      <c r="D30" s="47" t="s">
        <v>74</v>
      </c>
      <c r="E30" s="47" t="s">
        <v>110</v>
      </c>
      <c r="F30" s="51">
        <v>360</v>
      </c>
      <c r="G30" s="48">
        <v>1</v>
      </c>
      <c r="H30" s="62" t="s">
        <v>1731</v>
      </c>
      <c r="I30" s="39"/>
    </row>
    <row r="31" spans="1:9" x14ac:dyDescent="0.25">
      <c r="A31" s="40" t="s">
        <v>944</v>
      </c>
      <c r="B31" s="41" t="s">
        <v>832</v>
      </c>
      <c r="C31" s="41" t="s">
        <v>945</v>
      </c>
      <c r="D31" s="41" t="s">
        <v>89</v>
      </c>
      <c r="E31" s="41" t="s">
        <v>112</v>
      </c>
      <c r="F31" s="49">
        <v>361</v>
      </c>
      <c r="G31" s="42">
        <v>4</v>
      </c>
      <c r="H31" s="58"/>
      <c r="I31" s="36"/>
    </row>
    <row r="32" spans="1:9" x14ac:dyDescent="0.25">
      <c r="A32" s="43" t="s">
        <v>946</v>
      </c>
      <c r="B32" s="44" t="s">
        <v>841</v>
      </c>
      <c r="C32" s="44" t="s">
        <v>947</v>
      </c>
      <c r="D32" s="44" t="s">
        <v>89</v>
      </c>
      <c r="E32" s="44" t="s">
        <v>112</v>
      </c>
      <c r="F32" s="50">
        <v>362</v>
      </c>
      <c r="G32" s="45">
        <v>6</v>
      </c>
      <c r="H32" s="60"/>
      <c r="I32" s="37"/>
    </row>
    <row r="33" spans="1:9" x14ac:dyDescent="0.25">
      <c r="A33" s="43" t="s">
        <v>948</v>
      </c>
      <c r="B33" s="44" t="s">
        <v>10</v>
      </c>
      <c r="C33" s="44" t="s">
        <v>949</v>
      </c>
      <c r="D33" s="44" t="s">
        <v>89</v>
      </c>
      <c r="E33" s="44" t="s">
        <v>112</v>
      </c>
      <c r="F33" s="50">
        <v>363</v>
      </c>
      <c r="G33" s="45">
        <v>3</v>
      </c>
      <c r="H33" s="60"/>
      <c r="I33" s="37"/>
    </row>
    <row r="34" spans="1:9" x14ac:dyDescent="0.25">
      <c r="A34" s="43" t="s">
        <v>950</v>
      </c>
      <c r="B34" s="44" t="s">
        <v>903</v>
      </c>
      <c r="C34" s="44" t="s">
        <v>951</v>
      </c>
      <c r="D34" s="44" t="s">
        <v>89</v>
      </c>
      <c r="E34" s="44" t="s">
        <v>112</v>
      </c>
      <c r="F34" s="50">
        <v>364</v>
      </c>
      <c r="G34" s="45">
        <v>7</v>
      </c>
      <c r="H34" s="60"/>
      <c r="I34" s="37"/>
    </row>
    <row r="35" spans="1:9" x14ac:dyDescent="0.25">
      <c r="A35" s="43" t="s">
        <v>952</v>
      </c>
      <c r="B35" s="44" t="s">
        <v>817</v>
      </c>
      <c r="C35" s="44" t="s">
        <v>953</v>
      </c>
      <c r="D35" s="44" t="s">
        <v>89</v>
      </c>
      <c r="E35" s="44" t="s">
        <v>112</v>
      </c>
      <c r="F35" s="50">
        <v>365</v>
      </c>
      <c r="G35" s="45">
        <v>5</v>
      </c>
      <c r="H35" s="60"/>
      <c r="I35" s="37"/>
    </row>
    <row r="36" spans="1:9" x14ac:dyDescent="0.25">
      <c r="A36" s="43" t="s">
        <v>954</v>
      </c>
      <c r="B36" s="44" t="s">
        <v>10</v>
      </c>
      <c r="C36" s="44" t="s">
        <v>955</v>
      </c>
      <c r="D36" s="44" t="s">
        <v>89</v>
      </c>
      <c r="E36" s="44" t="s">
        <v>112</v>
      </c>
      <c r="F36" s="50">
        <v>366</v>
      </c>
      <c r="G36" s="45">
        <v>2</v>
      </c>
      <c r="H36" s="60" t="s">
        <v>1736</v>
      </c>
      <c r="I36" s="37"/>
    </row>
    <row r="37" spans="1:9" x14ac:dyDescent="0.25">
      <c r="A37" s="43" t="s">
        <v>956</v>
      </c>
      <c r="B37" s="44" t="s">
        <v>27</v>
      </c>
      <c r="C37" s="44" t="s">
        <v>957</v>
      </c>
      <c r="D37" s="44" t="s">
        <v>89</v>
      </c>
      <c r="E37" s="44" t="s">
        <v>112</v>
      </c>
      <c r="F37" s="50">
        <v>367</v>
      </c>
      <c r="G37" s="45">
        <v>8</v>
      </c>
      <c r="H37" s="60"/>
      <c r="I37" s="37"/>
    </row>
    <row r="38" spans="1:9" x14ac:dyDescent="0.25">
      <c r="A38" s="43" t="s">
        <v>958</v>
      </c>
      <c r="B38" s="44" t="s">
        <v>29</v>
      </c>
      <c r="C38" s="44" t="s">
        <v>959</v>
      </c>
      <c r="D38" s="44" t="s">
        <v>89</v>
      </c>
      <c r="E38" s="44" t="s">
        <v>112</v>
      </c>
      <c r="F38" s="50">
        <v>368</v>
      </c>
      <c r="G38" s="45">
        <v>1</v>
      </c>
      <c r="H38" s="60" t="s">
        <v>1732</v>
      </c>
      <c r="I38" s="37"/>
    </row>
    <row r="39" spans="1:9" x14ac:dyDescent="0.25">
      <c r="A39" s="43" t="s">
        <v>960</v>
      </c>
      <c r="B39" s="44" t="s">
        <v>961</v>
      </c>
      <c r="C39" s="44" t="s">
        <v>962</v>
      </c>
      <c r="D39" s="44" t="s">
        <v>89</v>
      </c>
      <c r="E39" s="44" t="s">
        <v>112</v>
      </c>
      <c r="F39" s="50">
        <v>369</v>
      </c>
      <c r="G39" s="45">
        <v>9</v>
      </c>
      <c r="H39" s="60"/>
      <c r="I39" s="37"/>
    </row>
    <row r="40" spans="1:9" x14ac:dyDescent="0.25">
      <c r="A40" s="43" t="s">
        <v>963</v>
      </c>
      <c r="B40" s="44" t="s">
        <v>10</v>
      </c>
      <c r="C40" s="44" t="s">
        <v>964</v>
      </c>
      <c r="D40" s="44" t="s">
        <v>89</v>
      </c>
      <c r="E40" s="44" t="s">
        <v>115</v>
      </c>
      <c r="F40" s="50">
        <v>370</v>
      </c>
      <c r="G40" s="45">
        <v>3</v>
      </c>
      <c r="H40" s="60"/>
      <c r="I40" s="37"/>
    </row>
    <row r="41" spans="1:9" x14ac:dyDescent="0.25">
      <c r="A41" s="43" t="s">
        <v>965</v>
      </c>
      <c r="B41" s="44" t="s">
        <v>1</v>
      </c>
      <c r="C41" s="44" t="s">
        <v>966</v>
      </c>
      <c r="D41" s="44" t="s">
        <v>89</v>
      </c>
      <c r="E41" s="44" t="s">
        <v>115</v>
      </c>
      <c r="F41" s="50">
        <v>371</v>
      </c>
      <c r="G41" s="45">
        <v>4</v>
      </c>
      <c r="H41" s="60"/>
      <c r="I41" s="37"/>
    </row>
    <row r="42" spans="1:9" x14ac:dyDescent="0.25">
      <c r="A42" s="43" t="s">
        <v>813</v>
      </c>
      <c r="B42" s="44" t="s">
        <v>814</v>
      </c>
      <c r="C42" s="44" t="s">
        <v>815</v>
      </c>
      <c r="D42" s="44" t="s">
        <v>89</v>
      </c>
      <c r="E42" s="44" t="s">
        <v>115</v>
      </c>
      <c r="F42" s="50">
        <v>372</v>
      </c>
      <c r="G42" s="45">
        <v>5</v>
      </c>
      <c r="H42" s="60"/>
      <c r="I42" s="37"/>
    </row>
    <row r="43" spans="1:9" x14ac:dyDescent="0.25">
      <c r="A43" s="43" t="s">
        <v>816</v>
      </c>
      <c r="B43" s="44" t="s">
        <v>817</v>
      </c>
      <c r="C43" s="44" t="s">
        <v>818</v>
      </c>
      <c r="D43" s="44" t="s">
        <v>89</v>
      </c>
      <c r="E43" s="44" t="s">
        <v>115</v>
      </c>
      <c r="F43" s="50">
        <v>373</v>
      </c>
      <c r="G43" s="45">
        <v>2</v>
      </c>
      <c r="H43" s="60"/>
      <c r="I43" s="37"/>
    </row>
    <row r="44" spans="1:9" x14ac:dyDescent="0.25">
      <c r="A44" s="43" t="s">
        <v>819</v>
      </c>
      <c r="B44" s="44" t="s">
        <v>817</v>
      </c>
      <c r="C44" s="44" t="s">
        <v>820</v>
      </c>
      <c r="D44" s="44" t="s">
        <v>89</v>
      </c>
      <c r="E44" s="44" t="s">
        <v>115</v>
      </c>
      <c r="F44" s="50">
        <v>374</v>
      </c>
      <c r="G44" s="45">
        <v>1</v>
      </c>
      <c r="H44" s="60"/>
      <c r="I44" s="37"/>
    </row>
    <row r="45" spans="1:9" x14ac:dyDescent="0.25">
      <c r="A45" s="43" t="s">
        <v>821</v>
      </c>
      <c r="B45" s="44" t="s">
        <v>1</v>
      </c>
      <c r="C45" s="44" t="s">
        <v>822</v>
      </c>
      <c r="D45" s="44" t="s">
        <v>89</v>
      </c>
      <c r="E45" s="44" t="s">
        <v>196</v>
      </c>
      <c r="F45" s="50">
        <v>375</v>
      </c>
      <c r="G45" s="45">
        <v>2</v>
      </c>
      <c r="H45" s="60"/>
      <c r="I45" s="37"/>
    </row>
    <row r="46" spans="1:9" ht="15.75" thickBot="1" x14ac:dyDescent="0.3">
      <c r="A46" s="46" t="s">
        <v>967</v>
      </c>
      <c r="B46" s="47" t="s">
        <v>63</v>
      </c>
      <c r="C46" s="47" t="s">
        <v>968</v>
      </c>
      <c r="D46" s="47" t="s">
        <v>89</v>
      </c>
      <c r="E46" s="47" t="s">
        <v>196</v>
      </c>
      <c r="F46" s="51">
        <v>376</v>
      </c>
      <c r="G46" s="48">
        <v>1</v>
      </c>
      <c r="H46" s="62" t="s">
        <v>1741</v>
      </c>
      <c r="I46" s="39"/>
    </row>
    <row r="47" spans="1:9" x14ac:dyDescent="0.25">
      <c r="A47" s="40" t="s">
        <v>823</v>
      </c>
      <c r="B47" s="41" t="s">
        <v>10</v>
      </c>
      <c r="C47" s="41" t="s">
        <v>824</v>
      </c>
      <c r="D47" s="41" t="s">
        <v>616</v>
      </c>
      <c r="E47" s="41" t="s">
        <v>197</v>
      </c>
      <c r="F47" s="49">
        <v>377</v>
      </c>
      <c r="G47" s="69"/>
      <c r="H47" s="58"/>
      <c r="I47" s="36"/>
    </row>
    <row r="48" spans="1:9" x14ac:dyDescent="0.25">
      <c r="A48" s="43" t="s">
        <v>825</v>
      </c>
      <c r="B48" s="44" t="s">
        <v>10</v>
      </c>
      <c r="C48" s="44" t="s">
        <v>826</v>
      </c>
      <c r="D48" s="44" t="s">
        <v>616</v>
      </c>
      <c r="E48" s="44" t="s">
        <v>197</v>
      </c>
      <c r="F48" s="50">
        <v>378</v>
      </c>
      <c r="G48" s="45">
        <v>1</v>
      </c>
      <c r="H48" s="60" t="s">
        <v>1783</v>
      </c>
      <c r="I48" s="37"/>
    </row>
    <row r="49" spans="1:9" x14ac:dyDescent="0.25">
      <c r="A49" s="43" t="s">
        <v>827</v>
      </c>
      <c r="B49" s="44" t="s">
        <v>1</v>
      </c>
      <c r="C49" s="44" t="s">
        <v>828</v>
      </c>
      <c r="D49" s="44" t="s">
        <v>616</v>
      </c>
      <c r="E49" s="44" t="s">
        <v>197</v>
      </c>
      <c r="F49" s="50">
        <v>379</v>
      </c>
      <c r="G49" s="45">
        <v>4</v>
      </c>
      <c r="H49" s="60"/>
      <c r="I49" s="37"/>
    </row>
    <row r="50" spans="1:9" x14ac:dyDescent="0.25">
      <c r="A50" s="43" t="s">
        <v>829</v>
      </c>
      <c r="B50" s="44" t="s">
        <v>10</v>
      </c>
      <c r="C50" s="44" t="s">
        <v>969</v>
      </c>
      <c r="D50" s="44" t="s">
        <v>616</v>
      </c>
      <c r="E50" s="44" t="s">
        <v>197</v>
      </c>
      <c r="F50" s="50">
        <v>380</v>
      </c>
      <c r="G50" s="45">
        <v>2</v>
      </c>
      <c r="H50" s="60"/>
      <c r="I50" s="37"/>
    </row>
    <row r="51" spans="1:9" x14ac:dyDescent="0.25">
      <c r="A51" s="43" t="s">
        <v>830</v>
      </c>
      <c r="B51" s="44" t="s">
        <v>10</v>
      </c>
      <c r="C51" s="44" t="s">
        <v>831</v>
      </c>
      <c r="D51" s="44" t="s">
        <v>616</v>
      </c>
      <c r="E51" s="44" t="s">
        <v>197</v>
      </c>
      <c r="F51" s="50">
        <v>381</v>
      </c>
      <c r="G51" s="45">
        <v>3</v>
      </c>
      <c r="H51" s="60"/>
      <c r="I51" s="37"/>
    </row>
    <row r="52" spans="1:9" x14ac:dyDescent="0.25">
      <c r="A52" s="43" t="s">
        <v>833</v>
      </c>
      <c r="B52" s="44" t="s">
        <v>27</v>
      </c>
      <c r="C52" s="44" t="s">
        <v>834</v>
      </c>
      <c r="D52" s="44" t="s">
        <v>616</v>
      </c>
      <c r="E52" s="44" t="s">
        <v>146</v>
      </c>
      <c r="F52" s="50">
        <v>382</v>
      </c>
      <c r="G52" s="45">
        <v>1</v>
      </c>
      <c r="H52" s="60" t="s">
        <v>1782</v>
      </c>
      <c r="I52" s="37"/>
    </row>
    <row r="53" spans="1:9" x14ac:dyDescent="0.25">
      <c r="A53" s="43" t="s">
        <v>835</v>
      </c>
      <c r="B53" s="44" t="s">
        <v>836</v>
      </c>
      <c r="C53" s="44" t="s">
        <v>837</v>
      </c>
      <c r="D53" s="44" t="s">
        <v>616</v>
      </c>
      <c r="E53" s="44" t="s">
        <v>146</v>
      </c>
      <c r="F53" s="50">
        <v>383</v>
      </c>
      <c r="G53" s="45">
        <v>3</v>
      </c>
      <c r="H53" s="60"/>
      <c r="I53" s="37"/>
    </row>
    <row r="54" spans="1:9" x14ac:dyDescent="0.25">
      <c r="A54" s="43" t="s">
        <v>838</v>
      </c>
      <c r="B54" s="44" t="s">
        <v>63</v>
      </c>
      <c r="C54" s="44" t="s">
        <v>839</v>
      </c>
      <c r="D54" s="44" t="s">
        <v>616</v>
      </c>
      <c r="E54" s="44" t="s">
        <v>146</v>
      </c>
      <c r="F54" s="50">
        <v>384</v>
      </c>
      <c r="G54" s="45">
        <v>4</v>
      </c>
      <c r="H54" s="60"/>
      <c r="I54" s="37"/>
    </row>
    <row r="55" spans="1:9" x14ac:dyDescent="0.25">
      <c r="A55" s="43" t="s">
        <v>840</v>
      </c>
      <c r="B55" s="44" t="s">
        <v>841</v>
      </c>
      <c r="C55" s="44" t="s">
        <v>842</v>
      </c>
      <c r="D55" s="44" t="s">
        <v>616</v>
      </c>
      <c r="E55" s="44" t="s">
        <v>146</v>
      </c>
      <c r="F55" s="50">
        <v>385</v>
      </c>
      <c r="G55" s="45">
        <v>2</v>
      </c>
      <c r="H55" s="60"/>
      <c r="I55" s="37"/>
    </row>
    <row r="56" spans="1:9" x14ac:dyDescent="0.25">
      <c r="A56" s="43" t="s">
        <v>843</v>
      </c>
      <c r="B56" s="44" t="s">
        <v>63</v>
      </c>
      <c r="C56" s="44" t="s">
        <v>844</v>
      </c>
      <c r="D56" s="44" t="s">
        <v>616</v>
      </c>
      <c r="E56" s="44" t="s">
        <v>198</v>
      </c>
      <c r="F56" s="50">
        <v>386</v>
      </c>
      <c r="G56" s="45">
        <v>2</v>
      </c>
      <c r="H56" s="60"/>
      <c r="I56" s="37"/>
    </row>
    <row r="57" spans="1:9" ht="15.75" thickBot="1" x14ac:dyDescent="0.3">
      <c r="A57" s="46" t="s">
        <v>845</v>
      </c>
      <c r="B57" s="47" t="s">
        <v>27</v>
      </c>
      <c r="C57" s="47" t="s">
        <v>846</v>
      </c>
      <c r="D57" s="47" t="s">
        <v>616</v>
      </c>
      <c r="E57" s="47" t="s">
        <v>198</v>
      </c>
      <c r="F57" s="51">
        <v>387</v>
      </c>
      <c r="G57" s="48">
        <v>1</v>
      </c>
      <c r="H57" s="62" t="s">
        <v>1781</v>
      </c>
      <c r="I57" s="39" t="s">
        <v>1738</v>
      </c>
    </row>
    <row r="58" spans="1:9" x14ac:dyDescent="0.25">
      <c r="A58" s="43" t="s">
        <v>847</v>
      </c>
      <c r="B58" s="44" t="s">
        <v>1</v>
      </c>
      <c r="C58" s="44" t="s">
        <v>848</v>
      </c>
      <c r="D58" s="44" t="s">
        <v>620</v>
      </c>
      <c r="E58" s="44" t="s">
        <v>119</v>
      </c>
      <c r="F58" s="50">
        <v>388</v>
      </c>
      <c r="G58" s="45">
        <v>1</v>
      </c>
      <c r="H58" s="60" t="s">
        <v>1784</v>
      </c>
      <c r="I58" s="37"/>
    </row>
    <row r="59" spans="1:9" x14ac:dyDescent="0.25">
      <c r="A59" s="43" t="s">
        <v>849</v>
      </c>
      <c r="B59" s="44" t="s">
        <v>10</v>
      </c>
      <c r="C59" s="44" t="s">
        <v>850</v>
      </c>
      <c r="D59" s="44" t="s">
        <v>620</v>
      </c>
      <c r="E59" s="44" t="s">
        <v>119</v>
      </c>
      <c r="F59" s="50">
        <v>389</v>
      </c>
      <c r="G59" s="45">
        <v>3</v>
      </c>
      <c r="H59" s="60"/>
      <c r="I59" s="37"/>
    </row>
    <row r="60" spans="1:9" x14ac:dyDescent="0.25">
      <c r="A60" s="43" t="s">
        <v>852</v>
      </c>
      <c r="B60" s="44" t="s">
        <v>29</v>
      </c>
      <c r="C60" s="44" t="s">
        <v>853</v>
      </c>
      <c r="D60" s="44" t="s">
        <v>620</v>
      </c>
      <c r="E60" s="44" t="s">
        <v>119</v>
      </c>
      <c r="F60" s="50">
        <v>390</v>
      </c>
      <c r="G60" s="45">
        <v>2</v>
      </c>
      <c r="H60" s="60"/>
      <c r="I60" s="37"/>
    </row>
    <row r="61" spans="1:9" x14ac:dyDescent="0.25">
      <c r="A61" s="43" t="s">
        <v>854</v>
      </c>
      <c r="B61" s="44" t="s">
        <v>1</v>
      </c>
      <c r="C61" s="44" t="s">
        <v>855</v>
      </c>
      <c r="D61" s="44" t="s">
        <v>620</v>
      </c>
      <c r="E61" s="44" t="s">
        <v>362</v>
      </c>
      <c r="F61" s="50">
        <v>391</v>
      </c>
      <c r="G61" s="45">
        <v>1</v>
      </c>
      <c r="H61" s="60" t="s">
        <v>1775</v>
      </c>
      <c r="I61" s="37" t="s">
        <v>61</v>
      </c>
    </row>
    <row r="62" spans="1:9" x14ac:dyDescent="0.25">
      <c r="A62" s="43" t="s">
        <v>970</v>
      </c>
      <c r="B62" s="44" t="s">
        <v>903</v>
      </c>
      <c r="C62" s="44" t="s">
        <v>971</v>
      </c>
      <c r="D62" s="44" t="s">
        <v>620</v>
      </c>
      <c r="E62" s="44" t="s">
        <v>362</v>
      </c>
      <c r="F62" s="50">
        <v>392</v>
      </c>
      <c r="G62" s="45">
        <v>2</v>
      </c>
      <c r="H62" s="60" t="s">
        <v>1777</v>
      </c>
      <c r="I62" s="37" t="s">
        <v>1745</v>
      </c>
    </row>
    <row r="63" spans="1:9" x14ac:dyDescent="0.25">
      <c r="A63" s="43" t="s">
        <v>856</v>
      </c>
      <c r="B63" s="44" t="s">
        <v>63</v>
      </c>
      <c r="C63" s="44" t="s">
        <v>857</v>
      </c>
      <c r="D63" s="44" t="s">
        <v>620</v>
      </c>
      <c r="E63" s="44" t="s">
        <v>362</v>
      </c>
      <c r="F63" s="50">
        <v>393</v>
      </c>
      <c r="G63" s="45">
        <v>3</v>
      </c>
      <c r="H63" s="60"/>
      <c r="I63" s="37"/>
    </row>
    <row r="64" spans="1:9" ht="15.75" thickBot="1" x14ac:dyDescent="0.3">
      <c r="A64" s="46" t="s">
        <v>858</v>
      </c>
      <c r="B64" s="47" t="s">
        <v>29</v>
      </c>
      <c r="C64" s="47" t="s">
        <v>859</v>
      </c>
      <c r="D64" s="47" t="s">
        <v>620</v>
      </c>
      <c r="E64" s="47" t="s">
        <v>235</v>
      </c>
      <c r="F64" s="51">
        <v>394</v>
      </c>
      <c r="G64" s="48">
        <v>1</v>
      </c>
      <c r="H64" s="62"/>
      <c r="I64" s="39"/>
    </row>
    <row r="65" spans="1:9" x14ac:dyDescent="0.25">
      <c r="A65" s="60"/>
      <c r="B65" s="60"/>
      <c r="C65" s="60"/>
      <c r="D65" s="60"/>
      <c r="E65" s="60"/>
      <c r="F65" s="60"/>
      <c r="G65" s="64"/>
      <c r="H65" s="60"/>
      <c r="I65" s="60"/>
    </row>
    <row r="66" spans="1:9" ht="23.25" thickBot="1" x14ac:dyDescent="0.35">
      <c r="A66" s="12" t="s">
        <v>812</v>
      </c>
      <c r="B66" s="12"/>
      <c r="C66" s="2"/>
      <c r="D66" s="2"/>
      <c r="E66" s="2"/>
      <c r="F66" s="7" t="s">
        <v>120</v>
      </c>
      <c r="G66" s="8"/>
      <c r="H66" s="8"/>
      <c r="I66" s="2"/>
    </row>
    <row r="67" spans="1:9" ht="15.75" thickBot="1" x14ac:dyDescent="0.3">
      <c r="A67" s="9"/>
      <c r="B67" s="9"/>
      <c r="C67" s="9"/>
      <c r="D67" s="9"/>
      <c r="E67" s="10"/>
      <c r="F67" s="10"/>
      <c r="G67" s="211" t="s">
        <v>237</v>
      </c>
      <c r="H67" s="212"/>
      <c r="I67" s="213"/>
    </row>
    <row r="68" spans="1:9" ht="15.75" thickBot="1" x14ac:dyDescent="0.3">
      <c r="A68" s="15" t="s">
        <v>54</v>
      </c>
      <c r="B68" s="15" t="s">
        <v>55</v>
      </c>
      <c r="C68" s="15" t="s">
        <v>56</v>
      </c>
      <c r="D68" s="15" t="s">
        <v>57</v>
      </c>
      <c r="E68" s="15" t="s">
        <v>58</v>
      </c>
      <c r="F68" s="16" t="s">
        <v>59</v>
      </c>
      <c r="G68" s="16" t="s">
        <v>60</v>
      </c>
      <c r="H68" s="15" t="s">
        <v>57</v>
      </c>
      <c r="I68" s="15" t="s">
        <v>61</v>
      </c>
    </row>
    <row r="69" spans="1:9" x14ac:dyDescent="0.25">
      <c r="A69" s="40" t="s">
        <v>972</v>
      </c>
      <c r="B69" s="41" t="s">
        <v>961</v>
      </c>
      <c r="C69" s="41" t="s">
        <v>973</v>
      </c>
      <c r="D69" s="41" t="s">
        <v>233</v>
      </c>
      <c r="E69" s="41" t="s">
        <v>66</v>
      </c>
      <c r="F69" s="49">
        <v>395</v>
      </c>
      <c r="G69" s="42">
        <v>3</v>
      </c>
      <c r="H69" s="35"/>
      <c r="I69" s="36"/>
    </row>
    <row r="70" spans="1:9" x14ac:dyDescent="0.25">
      <c r="A70" s="43" t="s">
        <v>974</v>
      </c>
      <c r="B70" s="44" t="s">
        <v>72</v>
      </c>
      <c r="C70" s="44" t="s">
        <v>975</v>
      </c>
      <c r="D70" s="44" t="s">
        <v>233</v>
      </c>
      <c r="E70" s="44" t="s">
        <v>66</v>
      </c>
      <c r="F70" s="50">
        <v>396</v>
      </c>
      <c r="G70" s="45">
        <v>1</v>
      </c>
      <c r="I70" s="37"/>
    </row>
    <row r="71" spans="1:9" x14ac:dyDescent="0.25">
      <c r="A71" s="43" t="s">
        <v>976</v>
      </c>
      <c r="B71" s="44" t="s">
        <v>817</v>
      </c>
      <c r="C71" s="44" t="s">
        <v>977</v>
      </c>
      <c r="D71" s="44" t="s">
        <v>233</v>
      </c>
      <c r="E71" s="44" t="s">
        <v>66</v>
      </c>
      <c r="F71" s="50">
        <v>397</v>
      </c>
      <c r="G71" s="45">
        <v>2</v>
      </c>
      <c r="I71" s="37"/>
    </row>
    <row r="72" spans="1:9" x14ac:dyDescent="0.25">
      <c r="A72" s="43" t="s">
        <v>978</v>
      </c>
      <c r="B72" s="44" t="s">
        <v>817</v>
      </c>
      <c r="C72" s="44" t="s">
        <v>979</v>
      </c>
      <c r="D72" s="44" t="s">
        <v>233</v>
      </c>
      <c r="E72" s="44" t="s">
        <v>194</v>
      </c>
      <c r="F72" s="50">
        <v>398</v>
      </c>
      <c r="G72" s="45">
        <v>2</v>
      </c>
      <c r="I72" s="37"/>
    </row>
    <row r="73" spans="1:9" x14ac:dyDescent="0.25">
      <c r="A73" s="43" t="s">
        <v>980</v>
      </c>
      <c r="B73" s="44" t="s">
        <v>817</v>
      </c>
      <c r="C73" s="44" t="s">
        <v>981</v>
      </c>
      <c r="D73" s="44" t="s">
        <v>233</v>
      </c>
      <c r="E73" s="44" t="s">
        <v>194</v>
      </c>
      <c r="F73" s="50">
        <v>399</v>
      </c>
      <c r="G73" s="45">
        <v>1</v>
      </c>
      <c r="H73" s="1" t="s">
        <v>1752</v>
      </c>
      <c r="I73" s="37"/>
    </row>
    <row r="74" spans="1:9" x14ac:dyDescent="0.25">
      <c r="A74" s="43" t="s">
        <v>982</v>
      </c>
      <c r="B74" s="44" t="s">
        <v>903</v>
      </c>
      <c r="C74" s="44" t="s">
        <v>983</v>
      </c>
      <c r="D74" s="44" t="s">
        <v>233</v>
      </c>
      <c r="E74" s="44" t="s">
        <v>70</v>
      </c>
      <c r="F74" s="50">
        <v>400</v>
      </c>
      <c r="G74" s="45">
        <v>3</v>
      </c>
      <c r="I74" s="37"/>
    </row>
    <row r="75" spans="1:9" x14ac:dyDescent="0.25">
      <c r="A75" s="43" t="s">
        <v>984</v>
      </c>
      <c r="B75" s="44" t="s">
        <v>903</v>
      </c>
      <c r="C75" s="44" t="s">
        <v>985</v>
      </c>
      <c r="D75" s="44" t="s">
        <v>233</v>
      </c>
      <c r="E75" s="44" t="s">
        <v>70</v>
      </c>
      <c r="F75" s="50">
        <v>401</v>
      </c>
      <c r="G75" s="45">
        <v>4</v>
      </c>
      <c r="I75" s="37"/>
    </row>
    <row r="76" spans="1:9" x14ac:dyDescent="0.25">
      <c r="A76" s="43" t="s">
        <v>986</v>
      </c>
      <c r="B76" s="44" t="s">
        <v>63</v>
      </c>
      <c r="C76" s="44" t="s">
        <v>987</v>
      </c>
      <c r="D76" s="44" t="s">
        <v>233</v>
      </c>
      <c r="E76" s="44" t="s">
        <v>70</v>
      </c>
      <c r="F76" s="50">
        <v>402</v>
      </c>
      <c r="G76" s="45">
        <v>2</v>
      </c>
      <c r="H76" s="1" t="s">
        <v>1758</v>
      </c>
      <c r="I76" s="37"/>
    </row>
    <row r="77" spans="1:9" ht="15.75" thickBot="1" x14ac:dyDescent="0.3">
      <c r="A77" s="46" t="s">
        <v>988</v>
      </c>
      <c r="B77" s="47" t="s">
        <v>1</v>
      </c>
      <c r="C77" s="47" t="s">
        <v>989</v>
      </c>
      <c r="D77" s="47" t="s">
        <v>233</v>
      </c>
      <c r="E77" s="47" t="s">
        <v>70</v>
      </c>
      <c r="F77" s="51">
        <v>403</v>
      </c>
      <c r="G77" s="48">
        <v>1</v>
      </c>
      <c r="H77" s="38" t="s">
        <v>1746</v>
      </c>
      <c r="I77" s="39"/>
    </row>
    <row r="78" spans="1:9" x14ac:dyDescent="0.25">
      <c r="A78" s="40" t="s">
        <v>990</v>
      </c>
      <c r="B78" s="41" t="s">
        <v>63</v>
      </c>
      <c r="C78" s="41" t="s">
        <v>991</v>
      </c>
      <c r="D78" s="41" t="s">
        <v>234</v>
      </c>
      <c r="E78" s="41" t="s">
        <v>75</v>
      </c>
      <c r="F78" s="49">
        <v>404</v>
      </c>
      <c r="G78" s="42">
        <v>1</v>
      </c>
      <c r="H78" s="35" t="s">
        <v>1759</v>
      </c>
      <c r="I78" s="36"/>
    </row>
    <row r="79" spans="1:9" x14ac:dyDescent="0.25">
      <c r="A79" s="43" t="s">
        <v>992</v>
      </c>
      <c r="B79" s="44" t="s">
        <v>10</v>
      </c>
      <c r="C79" s="44" t="s">
        <v>993</v>
      </c>
      <c r="D79" s="44" t="s">
        <v>234</v>
      </c>
      <c r="E79" s="44" t="s">
        <v>81</v>
      </c>
      <c r="F79" s="50">
        <v>405</v>
      </c>
      <c r="G79" s="45">
        <v>1</v>
      </c>
      <c r="I79" s="37"/>
    </row>
    <row r="80" spans="1:9" x14ac:dyDescent="0.25">
      <c r="A80" s="43" t="s">
        <v>994</v>
      </c>
      <c r="B80" s="44" t="s">
        <v>29</v>
      </c>
      <c r="C80" s="44" t="s">
        <v>995</v>
      </c>
      <c r="D80" s="44" t="s">
        <v>234</v>
      </c>
      <c r="E80" s="44" t="s">
        <v>82</v>
      </c>
      <c r="F80" s="50">
        <v>406</v>
      </c>
      <c r="G80" s="45">
        <v>3</v>
      </c>
      <c r="I80" s="37"/>
    </row>
    <row r="81" spans="1:9" x14ac:dyDescent="0.25">
      <c r="A81" s="43" t="s">
        <v>996</v>
      </c>
      <c r="B81" s="44" t="s">
        <v>817</v>
      </c>
      <c r="C81" s="44" t="s">
        <v>997</v>
      </c>
      <c r="D81" s="44" t="s">
        <v>234</v>
      </c>
      <c r="E81" s="44" t="s">
        <v>82</v>
      </c>
      <c r="F81" s="50">
        <v>407</v>
      </c>
      <c r="G81" s="45">
        <v>1</v>
      </c>
      <c r="H81" s="1" t="s">
        <v>1747</v>
      </c>
      <c r="I81" s="37"/>
    </row>
    <row r="82" spans="1:9" x14ac:dyDescent="0.25">
      <c r="A82" s="43" t="s">
        <v>998</v>
      </c>
      <c r="B82" s="44" t="s">
        <v>817</v>
      </c>
      <c r="C82" s="44" t="s">
        <v>999</v>
      </c>
      <c r="D82" s="44" t="s">
        <v>234</v>
      </c>
      <c r="E82" s="44" t="s">
        <v>82</v>
      </c>
      <c r="F82" s="50">
        <v>408</v>
      </c>
      <c r="G82" s="45">
        <v>2</v>
      </c>
      <c r="H82" s="1" t="s">
        <v>1753</v>
      </c>
      <c r="I82" s="37"/>
    </row>
    <row r="83" spans="1:9" ht="15.75" thickBot="1" x14ac:dyDescent="0.3">
      <c r="A83" s="46" t="s">
        <v>1000</v>
      </c>
      <c r="B83" s="47" t="s">
        <v>841</v>
      </c>
      <c r="C83" s="47" t="s">
        <v>1001</v>
      </c>
      <c r="D83" s="47" t="s">
        <v>234</v>
      </c>
      <c r="E83" s="47" t="s">
        <v>82</v>
      </c>
      <c r="F83" s="51">
        <v>409</v>
      </c>
      <c r="G83" s="48">
        <v>4</v>
      </c>
      <c r="H83" s="38"/>
      <c r="I83" s="39"/>
    </row>
    <row r="84" spans="1:9" x14ac:dyDescent="0.25">
      <c r="A84" s="40" t="s">
        <v>1002</v>
      </c>
      <c r="B84" s="41" t="s">
        <v>1</v>
      </c>
      <c r="C84" s="41" t="s">
        <v>1003</v>
      </c>
      <c r="D84" s="41" t="s">
        <v>126</v>
      </c>
      <c r="E84" s="41" t="s">
        <v>90</v>
      </c>
      <c r="F84" s="49">
        <v>410</v>
      </c>
      <c r="G84" s="42">
        <v>1</v>
      </c>
      <c r="H84" s="35" t="s">
        <v>1785</v>
      </c>
      <c r="I84" s="36"/>
    </row>
    <row r="85" spans="1:9" x14ac:dyDescent="0.25">
      <c r="A85" s="43" t="s">
        <v>1004</v>
      </c>
      <c r="B85" s="44" t="s">
        <v>1</v>
      </c>
      <c r="C85" s="44" t="s">
        <v>1005</v>
      </c>
      <c r="D85" s="44" t="s">
        <v>126</v>
      </c>
      <c r="E85" s="44" t="s">
        <v>90</v>
      </c>
      <c r="F85" s="50">
        <v>411</v>
      </c>
      <c r="G85" s="45">
        <v>2</v>
      </c>
      <c r="I85" s="37"/>
    </row>
    <row r="86" spans="1:9" x14ac:dyDescent="0.25">
      <c r="A86" s="43" t="s">
        <v>1006</v>
      </c>
      <c r="B86" s="44" t="s">
        <v>27</v>
      </c>
      <c r="C86" s="44" t="s">
        <v>1007</v>
      </c>
      <c r="D86" s="44" t="s">
        <v>126</v>
      </c>
      <c r="E86" s="44" t="s">
        <v>103</v>
      </c>
      <c r="F86" s="50">
        <v>412</v>
      </c>
      <c r="G86" s="45">
        <v>2</v>
      </c>
      <c r="I86" s="37"/>
    </row>
    <row r="87" spans="1:9" x14ac:dyDescent="0.25">
      <c r="A87" s="43" t="s">
        <v>1008</v>
      </c>
      <c r="B87" s="44" t="s">
        <v>63</v>
      </c>
      <c r="C87" s="44" t="s">
        <v>1009</v>
      </c>
      <c r="D87" s="44" t="s">
        <v>126</v>
      </c>
      <c r="E87" s="44" t="s">
        <v>103</v>
      </c>
      <c r="F87" s="50">
        <v>413</v>
      </c>
      <c r="G87" s="45">
        <v>3</v>
      </c>
      <c r="I87" s="37"/>
    </row>
    <row r="88" spans="1:9" x14ac:dyDescent="0.25">
      <c r="A88" s="43" t="s">
        <v>1010</v>
      </c>
      <c r="B88" s="44" t="s">
        <v>29</v>
      </c>
      <c r="C88" s="44" t="s">
        <v>1011</v>
      </c>
      <c r="D88" s="44" t="s">
        <v>126</v>
      </c>
      <c r="E88" s="44" t="s">
        <v>103</v>
      </c>
      <c r="F88" s="50">
        <v>414</v>
      </c>
      <c r="G88" s="45">
        <v>1</v>
      </c>
      <c r="I88" s="37"/>
    </row>
    <row r="89" spans="1:9" x14ac:dyDescent="0.25">
      <c r="A89" s="43" t="s">
        <v>1012</v>
      </c>
      <c r="B89" s="44" t="s">
        <v>817</v>
      </c>
      <c r="C89" s="44" t="s">
        <v>1013</v>
      </c>
      <c r="D89" s="44" t="s">
        <v>126</v>
      </c>
      <c r="E89" s="44" t="s">
        <v>110</v>
      </c>
      <c r="F89" s="50">
        <v>415</v>
      </c>
      <c r="G89" s="45">
        <v>3</v>
      </c>
      <c r="I89" s="37"/>
    </row>
    <row r="90" spans="1:9" x14ac:dyDescent="0.25">
      <c r="A90" s="43" t="s">
        <v>1014</v>
      </c>
      <c r="B90" s="44" t="s">
        <v>1</v>
      </c>
      <c r="C90" s="44" t="s">
        <v>1015</v>
      </c>
      <c r="D90" s="44" t="s">
        <v>126</v>
      </c>
      <c r="E90" s="44" t="s">
        <v>110</v>
      </c>
      <c r="F90" s="50">
        <v>416</v>
      </c>
      <c r="G90" s="45">
        <v>2</v>
      </c>
      <c r="H90" s="1" t="s">
        <v>1754</v>
      </c>
      <c r="I90" s="37"/>
    </row>
    <row r="91" spans="1:9" ht="15.75" thickBot="1" x14ac:dyDescent="0.3">
      <c r="A91" s="46" t="s">
        <v>1016</v>
      </c>
      <c r="B91" s="47" t="s">
        <v>10</v>
      </c>
      <c r="C91" s="47" t="s">
        <v>1017</v>
      </c>
      <c r="D91" s="47" t="s">
        <v>126</v>
      </c>
      <c r="E91" s="47" t="s">
        <v>110</v>
      </c>
      <c r="F91" s="51">
        <v>417</v>
      </c>
      <c r="G91" s="48">
        <v>1</v>
      </c>
      <c r="H91" s="38" t="s">
        <v>1748</v>
      </c>
      <c r="I91" s="39"/>
    </row>
    <row r="92" spans="1:9" x14ac:dyDescent="0.25">
      <c r="A92" s="40" t="s">
        <v>1018</v>
      </c>
      <c r="B92" s="41" t="s">
        <v>832</v>
      </c>
      <c r="C92" s="41" t="s">
        <v>1019</v>
      </c>
      <c r="D92" s="41" t="s">
        <v>133</v>
      </c>
      <c r="E92" s="41" t="s">
        <v>112</v>
      </c>
      <c r="F92" s="49">
        <v>418</v>
      </c>
      <c r="G92" s="42">
        <v>4</v>
      </c>
      <c r="H92" s="35"/>
      <c r="I92" s="36"/>
    </row>
    <row r="93" spans="1:9" x14ac:dyDescent="0.25">
      <c r="A93" s="43" t="s">
        <v>1020</v>
      </c>
      <c r="B93" s="44" t="s">
        <v>832</v>
      </c>
      <c r="C93" s="44" t="s">
        <v>1021</v>
      </c>
      <c r="D93" s="44" t="s">
        <v>133</v>
      </c>
      <c r="E93" s="44" t="s">
        <v>112</v>
      </c>
      <c r="F93" s="50">
        <v>419</v>
      </c>
      <c r="G93" s="45">
        <v>6</v>
      </c>
      <c r="I93" s="37"/>
    </row>
    <row r="94" spans="1:9" x14ac:dyDescent="0.25">
      <c r="A94" s="43" t="s">
        <v>1022</v>
      </c>
      <c r="B94" s="44" t="s">
        <v>832</v>
      </c>
      <c r="C94" s="44" t="s">
        <v>1023</v>
      </c>
      <c r="D94" s="44" t="s">
        <v>133</v>
      </c>
      <c r="E94" s="44" t="s">
        <v>112</v>
      </c>
      <c r="F94" s="50">
        <v>420</v>
      </c>
      <c r="G94" s="45">
        <v>5</v>
      </c>
      <c r="I94" s="37"/>
    </row>
    <row r="95" spans="1:9" x14ac:dyDescent="0.25">
      <c r="A95" s="43" t="s">
        <v>1024</v>
      </c>
      <c r="B95" s="44" t="s">
        <v>903</v>
      </c>
      <c r="C95" s="44" t="s">
        <v>1025</v>
      </c>
      <c r="D95" s="44" t="s">
        <v>133</v>
      </c>
      <c r="E95" s="44" t="s">
        <v>112</v>
      </c>
      <c r="F95" s="50">
        <v>421</v>
      </c>
      <c r="G95" s="45">
        <v>3</v>
      </c>
      <c r="I95" s="37"/>
    </row>
    <row r="96" spans="1:9" x14ac:dyDescent="0.25">
      <c r="A96" s="43" t="s">
        <v>1026</v>
      </c>
      <c r="B96" s="44" t="s">
        <v>10</v>
      </c>
      <c r="C96" s="44" t="s">
        <v>1027</v>
      </c>
      <c r="D96" s="44" t="s">
        <v>133</v>
      </c>
      <c r="E96" s="44" t="s">
        <v>112</v>
      </c>
      <c r="F96" s="50">
        <v>422</v>
      </c>
      <c r="G96" s="45">
        <v>1</v>
      </c>
      <c r="H96" s="1" t="s">
        <v>1755</v>
      </c>
      <c r="I96" s="37"/>
    </row>
    <row r="97" spans="1:9" x14ac:dyDescent="0.25">
      <c r="A97" s="43" t="s">
        <v>1028</v>
      </c>
      <c r="B97" s="44" t="s">
        <v>1</v>
      </c>
      <c r="C97" s="44" t="s">
        <v>1029</v>
      </c>
      <c r="D97" s="44" t="s">
        <v>133</v>
      </c>
      <c r="E97" s="44" t="s">
        <v>112</v>
      </c>
      <c r="F97" s="50">
        <v>423</v>
      </c>
      <c r="G97" s="45">
        <v>2</v>
      </c>
      <c r="I97" s="37"/>
    </row>
    <row r="98" spans="1:9" x14ac:dyDescent="0.25">
      <c r="A98" s="43" t="s">
        <v>1030</v>
      </c>
      <c r="B98" s="44" t="s">
        <v>10</v>
      </c>
      <c r="C98" s="44" t="s">
        <v>1031</v>
      </c>
      <c r="D98" s="44" t="s">
        <v>133</v>
      </c>
      <c r="E98" s="44" t="s">
        <v>115</v>
      </c>
      <c r="F98" s="50">
        <v>424</v>
      </c>
      <c r="G98" s="45">
        <v>1</v>
      </c>
      <c r="H98" s="1" t="s">
        <v>1749</v>
      </c>
      <c r="I98" s="37" t="s">
        <v>1738</v>
      </c>
    </row>
    <row r="99" spans="1:9" x14ac:dyDescent="0.25">
      <c r="A99" s="43" t="s">
        <v>1032</v>
      </c>
      <c r="B99" s="44" t="s">
        <v>903</v>
      </c>
      <c r="C99" s="44" t="s">
        <v>1033</v>
      </c>
      <c r="D99" s="44" t="s">
        <v>133</v>
      </c>
      <c r="E99" s="44" t="s">
        <v>115</v>
      </c>
      <c r="F99" s="50">
        <v>425</v>
      </c>
      <c r="G99" s="45">
        <v>5</v>
      </c>
      <c r="I99" s="37"/>
    </row>
    <row r="100" spans="1:9" x14ac:dyDescent="0.25">
      <c r="A100" s="43" t="s">
        <v>1034</v>
      </c>
      <c r="B100" s="44" t="s">
        <v>1</v>
      </c>
      <c r="C100" s="44" t="s">
        <v>1035</v>
      </c>
      <c r="D100" s="44" t="s">
        <v>133</v>
      </c>
      <c r="E100" s="44" t="s">
        <v>115</v>
      </c>
      <c r="F100" s="50">
        <v>426</v>
      </c>
      <c r="G100" s="45">
        <v>4</v>
      </c>
      <c r="I100" s="37"/>
    </row>
    <row r="101" spans="1:9" x14ac:dyDescent="0.25">
      <c r="A101" s="43" t="s">
        <v>860</v>
      </c>
      <c r="B101" s="44" t="s">
        <v>817</v>
      </c>
      <c r="C101" s="44" t="s">
        <v>861</v>
      </c>
      <c r="D101" s="44" t="s">
        <v>133</v>
      </c>
      <c r="E101" s="44" t="s">
        <v>115</v>
      </c>
      <c r="F101" s="50">
        <v>427</v>
      </c>
      <c r="G101" s="45">
        <v>3</v>
      </c>
      <c r="I101" s="37"/>
    </row>
    <row r="102" spans="1:9" x14ac:dyDescent="0.25">
      <c r="A102" s="43" t="s">
        <v>1036</v>
      </c>
      <c r="B102" s="44" t="s">
        <v>27</v>
      </c>
      <c r="C102" s="44" t="s">
        <v>1037</v>
      </c>
      <c r="D102" s="44" t="s">
        <v>133</v>
      </c>
      <c r="E102" s="44" t="s">
        <v>115</v>
      </c>
      <c r="F102" s="50">
        <v>428</v>
      </c>
      <c r="G102" s="45">
        <v>6</v>
      </c>
      <c r="I102" s="37"/>
    </row>
    <row r="103" spans="1:9" x14ac:dyDescent="0.25">
      <c r="A103" s="43" t="s">
        <v>1038</v>
      </c>
      <c r="B103" s="44" t="s">
        <v>63</v>
      </c>
      <c r="C103" s="44" t="s">
        <v>1039</v>
      </c>
      <c r="D103" s="44" t="s">
        <v>133</v>
      </c>
      <c r="E103" s="44" t="s">
        <v>115</v>
      </c>
      <c r="F103" s="50">
        <v>429</v>
      </c>
      <c r="G103" s="45">
        <v>2</v>
      </c>
      <c r="I103" s="37"/>
    </row>
    <row r="104" spans="1:9" x14ac:dyDescent="0.25">
      <c r="A104" s="43" t="s">
        <v>862</v>
      </c>
      <c r="B104" s="44" t="s">
        <v>817</v>
      </c>
      <c r="C104" s="44" t="s">
        <v>863</v>
      </c>
      <c r="D104" s="44" t="s">
        <v>133</v>
      </c>
      <c r="E104" s="44" t="s">
        <v>196</v>
      </c>
      <c r="F104" s="50">
        <v>430</v>
      </c>
      <c r="G104" s="45">
        <v>2</v>
      </c>
      <c r="I104" s="37"/>
    </row>
    <row r="105" spans="1:9" x14ac:dyDescent="0.25">
      <c r="A105" s="43" t="s">
        <v>864</v>
      </c>
      <c r="B105" s="44" t="s">
        <v>63</v>
      </c>
      <c r="C105" s="44" t="s">
        <v>865</v>
      </c>
      <c r="D105" s="44" t="s">
        <v>133</v>
      </c>
      <c r="E105" s="44" t="s">
        <v>196</v>
      </c>
      <c r="F105" s="50">
        <v>431</v>
      </c>
      <c r="G105" s="45">
        <v>1</v>
      </c>
      <c r="H105" s="1" t="s">
        <v>1786</v>
      </c>
      <c r="I105" s="37"/>
    </row>
    <row r="106" spans="1:9" x14ac:dyDescent="0.25">
      <c r="A106" s="43" t="s">
        <v>866</v>
      </c>
      <c r="B106" s="44" t="s">
        <v>63</v>
      </c>
      <c r="C106" s="44" t="s">
        <v>867</v>
      </c>
      <c r="D106" s="44" t="s">
        <v>133</v>
      </c>
      <c r="E106" s="44" t="s">
        <v>196</v>
      </c>
      <c r="F106" s="50">
        <v>432</v>
      </c>
      <c r="G106" s="45">
        <v>3</v>
      </c>
      <c r="I106" s="37"/>
    </row>
    <row r="107" spans="1:9" x14ac:dyDescent="0.25">
      <c r="A107" s="43" t="s">
        <v>868</v>
      </c>
      <c r="B107" s="44" t="s">
        <v>63</v>
      </c>
      <c r="C107" s="44" t="s">
        <v>869</v>
      </c>
      <c r="D107" s="44" t="s">
        <v>133</v>
      </c>
      <c r="E107" s="44" t="s">
        <v>196</v>
      </c>
      <c r="F107" s="50">
        <v>433</v>
      </c>
      <c r="G107" s="45">
        <v>4</v>
      </c>
      <c r="I107" s="37"/>
    </row>
    <row r="108" spans="1:9" x14ac:dyDescent="0.25">
      <c r="A108" s="43" t="s">
        <v>1040</v>
      </c>
      <c r="B108" s="44" t="s">
        <v>27</v>
      </c>
      <c r="C108" s="44" t="s">
        <v>1041</v>
      </c>
      <c r="D108" s="44" t="s">
        <v>133</v>
      </c>
      <c r="E108" s="44" t="s">
        <v>196</v>
      </c>
      <c r="F108" s="50">
        <v>434</v>
      </c>
      <c r="G108" s="45">
        <v>5</v>
      </c>
      <c r="I108" s="37"/>
    </row>
    <row r="109" spans="1:9" x14ac:dyDescent="0.25">
      <c r="A109" s="43" t="s">
        <v>1042</v>
      </c>
      <c r="B109" s="44" t="s">
        <v>27</v>
      </c>
      <c r="C109" s="44" t="s">
        <v>1043</v>
      </c>
      <c r="D109" s="44" t="s">
        <v>133</v>
      </c>
      <c r="E109" s="44" t="s">
        <v>196</v>
      </c>
      <c r="F109" s="50">
        <v>435</v>
      </c>
      <c r="G109" s="45">
        <v>7</v>
      </c>
      <c r="I109" s="37"/>
    </row>
    <row r="110" spans="1:9" ht="15.75" thickBot="1" x14ac:dyDescent="0.3">
      <c r="A110" s="43" t="s">
        <v>1044</v>
      </c>
      <c r="B110" s="44" t="s">
        <v>27</v>
      </c>
      <c r="C110" s="44" t="s">
        <v>1045</v>
      </c>
      <c r="D110" s="44" t="s">
        <v>133</v>
      </c>
      <c r="E110" s="44" t="s">
        <v>196</v>
      </c>
      <c r="F110" s="50">
        <v>436</v>
      </c>
      <c r="G110" s="45">
        <v>6</v>
      </c>
      <c r="I110" s="37"/>
    </row>
    <row r="111" spans="1:9" x14ac:dyDescent="0.25">
      <c r="A111" s="40" t="s">
        <v>870</v>
      </c>
      <c r="B111" s="41" t="s">
        <v>903</v>
      </c>
      <c r="C111" s="41" t="s">
        <v>871</v>
      </c>
      <c r="D111" s="41" t="s">
        <v>278</v>
      </c>
      <c r="E111" s="41" t="s">
        <v>197</v>
      </c>
      <c r="F111" s="49">
        <v>437</v>
      </c>
      <c r="G111" s="42">
        <v>2</v>
      </c>
      <c r="H111" s="35" t="s">
        <v>1788</v>
      </c>
      <c r="I111" s="36"/>
    </row>
    <row r="112" spans="1:9" x14ac:dyDescent="0.25">
      <c r="A112" s="43" t="s">
        <v>872</v>
      </c>
      <c r="B112" s="44" t="s">
        <v>10</v>
      </c>
      <c r="C112" s="44" t="s">
        <v>873</v>
      </c>
      <c r="D112" s="44" t="s">
        <v>278</v>
      </c>
      <c r="E112" s="44" t="s">
        <v>197</v>
      </c>
      <c r="F112" s="50">
        <v>438</v>
      </c>
      <c r="G112" s="45">
        <v>1</v>
      </c>
      <c r="H112" s="1" t="s">
        <v>1760</v>
      </c>
      <c r="I112" s="37" t="s">
        <v>1745</v>
      </c>
    </row>
    <row r="113" spans="1:9" x14ac:dyDescent="0.25">
      <c r="A113" s="43" t="s">
        <v>874</v>
      </c>
      <c r="B113" s="44" t="s">
        <v>27</v>
      </c>
      <c r="C113" s="44" t="s">
        <v>875</v>
      </c>
      <c r="D113" s="44" t="s">
        <v>278</v>
      </c>
      <c r="E113" s="44" t="s">
        <v>146</v>
      </c>
      <c r="F113" s="50">
        <v>439</v>
      </c>
      <c r="G113" s="45">
        <v>4</v>
      </c>
      <c r="I113" s="37"/>
    </row>
    <row r="114" spans="1:9" x14ac:dyDescent="0.25">
      <c r="A114" s="43" t="s">
        <v>876</v>
      </c>
      <c r="B114" s="44" t="s">
        <v>832</v>
      </c>
      <c r="C114" s="44" t="s">
        <v>877</v>
      </c>
      <c r="D114" s="44" t="s">
        <v>278</v>
      </c>
      <c r="E114" s="44" t="s">
        <v>146</v>
      </c>
      <c r="F114" s="50">
        <v>440</v>
      </c>
      <c r="G114" s="45">
        <v>3</v>
      </c>
      <c r="I114" s="37"/>
    </row>
    <row r="115" spans="1:9" x14ac:dyDescent="0.25">
      <c r="A115" s="43" t="s">
        <v>878</v>
      </c>
      <c r="B115" s="44" t="s">
        <v>832</v>
      </c>
      <c r="C115" s="44" t="s">
        <v>879</v>
      </c>
      <c r="D115" s="44" t="s">
        <v>278</v>
      </c>
      <c r="E115" s="44" t="s">
        <v>146</v>
      </c>
      <c r="F115" s="50">
        <v>441</v>
      </c>
      <c r="G115" s="45">
        <v>2</v>
      </c>
      <c r="I115" s="37"/>
    </row>
    <row r="116" spans="1:9" ht="15.75" thickBot="1" x14ac:dyDescent="0.3">
      <c r="A116" s="46" t="s">
        <v>880</v>
      </c>
      <c r="B116" s="47" t="s">
        <v>29</v>
      </c>
      <c r="C116" s="47" t="s">
        <v>881</v>
      </c>
      <c r="D116" s="47" t="s">
        <v>278</v>
      </c>
      <c r="E116" s="47" t="s">
        <v>146</v>
      </c>
      <c r="F116" s="51">
        <v>442</v>
      </c>
      <c r="G116" s="48">
        <v>1</v>
      </c>
      <c r="H116" s="38" t="s">
        <v>1761</v>
      </c>
      <c r="I116" s="39"/>
    </row>
    <row r="117" spans="1:9" x14ac:dyDescent="0.25">
      <c r="A117" s="40" t="s">
        <v>882</v>
      </c>
      <c r="B117" s="41" t="s">
        <v>63</v>
      </c>
      <c r="C117" s="41" t="s">
        <v>883</v>
      </c>
      <c r="D117" s="41" t="s">
        <v>408</v>
      </c>
      <c r="E117" s="41" t="s">
        <v>198</v>
      </c>
      <c r="F117" s="49">
        <v>443</v>
      </c>
      <c r="G117" s="42">
        <v>1</v>
      </c>
      <c r="H117" s="35" t="s">
        <v>1787</v>
      </c>
      <c r="I117" s="36"/>
    </row>
    <row r="118" spans="1:9" x14ac:dyDescent="0.25">
      <c r="A118" s="43" t="s">
        <v>884</v>
      </c>
      <c r="B118" s="44" t="s">
        <v>27</v>
      </c>
      <c r="C118" s="44" t="s">
        <v>885</v>
      </c>
      <c r="D118" s="44" t="s">
        <v>408</v>
      </c>
      <c r="E118" s="44" t="s">
        <v>198</v>
      </c>
      <c r="F118" s="50">
        <v>444</v>
      </c>
      <c r="G118" s="45">
        <v>2</v>
      </c>
      <c r="I118" s="37"/>
    </row>
    <row r="119" spans="1:9" ht="15.75" thickBot="1" x14ac:dyDescent="0.3">
      <c r="A119" s="46" t="s">
        <v>886</v>
      </c>
      <c r="B119" s="47" t="s">
        <v>10</v>
      </c>
      <c r="C119" s="47" t="s">
        <v>887</v>
      </c>
      <c r="D119" s="47" t="s">
        <v>408</v>
      </c>
      <c r="E119" s="47" t="s">
        <v>119</v>
      </c>
      <c r="F119" s="51">
        <v>445</v>
      </c>
      <c r="G119" s="48">
        <v>1</v>
      </c>
      <c r="H119" s="38" t="s">
        <v>1764</v>
      </c>
      <c r="I119" s="39" t="s">
        <v>61</v>
      </c>
    </row>
  </sheetData>
  <sheetProtection algorithmName="SHA-512" hashValue="m0gBf/CadGAMpcOfdyPeMtkfdC6VbT199bXnwfQ3wPUaKESmUjW74KO9HY+q2qdQUo4aat+fIA3zko96X4CM3A==" saltValue="t5dpbCPwkFtYJGKRTrps2w==" spinCount="100000" sheet="1" objects="1" scenarios="1"/>
  <mergeCells count="2">
    <mergeCell ref="G2:I2"/>
    <mergeCell ref="G67:I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A1:I194"/>
  <sheetViews>
    <sheetView workbookViewId="0">
      <selection activeCell="C28" sqref="C28"/>
    </sheetView>
  </sheetViews>
  <sheetFormatPr baseColWidth="10" defaultColWidth="11.42578125" defaultRowHeight="15" x14ac:dyDescent="0.25"/>
  <cols>
    <col min="1" max="1" width="11.42578125" style="1"/>
    <col min="2" max="2" width="27.7109375" style="1" bestFit="1" customWidth="1"/>
    <col min="3" max="3" width="32.7109375" style="1" bestFit="1" customWidth="1"/>
    <col min="4" max="4" width="14.5703125" style="1" bestFit="1" customWidth="1"/>
    <col min="5" max="5" width="4" style="1" bestFit="1" customWidth="1"/>
    <col min="6" max="6" width="7.28515625" style="1" customWidth="1"/>
    <col min="7" max="7" width="6.28515625" style="1" bestFit="1" customWidth="1"/>
    <col min="8" max="8" width="29.140625" style="1" bestFit="1" customWidth="1"/>
    <col min="9" max="9" width="20.28515625" style="1" bestFit="1" customWidth="1"/>
    <col min="10" max="16384" width="11.42578125" style="1"/>
  </cols>
  <sheetData>
    <row r="1" spans="1:9" ht="23.25" thickBot="1" x14ac:dyDescent="0.35">
      <c r="A1" s="12" t="s">
        <v>1046</v>
      </c>
      <c r="B1" s="12"/>
      <c r="C1" s="2"/>
      <c r="D1" s="2"/>
      <c r="E1" s="2"/>
      <c r="F1" s="7" t="s">
        <v>52</v>
      </c>
      <c r="G1" s="8"/>
      <c r="H1" s="8"/>
      <c r="I1" s="2"/>
    </row>
    <row r="2" spans="1:9" ht="15.75" thickBot="1" x14ac:dyDescent="0.3">
      <c r="A2" s="9"/>
      <c r="B2" s="9"/>
      <c r="C2" s="9"/>
      <c r="D2" s="9"/>
      <c r="E2" s="10"/>
      <c r="F2" s="10"/>
      <c r="G2" s="211" t="s">
        <v>237</v>
      </c>
      <c r="H2" s="212"/>
      <c r="I2" s="213"/>
    </row>
    <row r="3" spans="1:9" ht="15.75" thickBot="1" x14ac:dyDescent="0.3">
      <c r="A3" s="15" t="s">
        <v>54</v>
      </c>
      <c r="B3" s="15" t="s">
        <v>55</v>
      </c>
      <c r="C3" s="15" t="s">
        <v>56</v>
      </c>
      <c r="D3" s="15" t="s">
        <v>57</v>
      </c>
      <c r="E3" s="15" t="s">
        <v>58</v>
      </c>
      <c r="F3" s="16" t="s">
        <v>59</v>
      </c>
      <c r="G3" s="16" t="s">
        <v>60</v>
      </c>
      <c r="H3" s="15" t="s">
        <v>57</v>
      </c>
      <c r="I3" s="15" t="s">
        <v>61</v>
      </c>
    </row>
    <row r="4" spans="1:9" x14ac:dyDescent="0.25">
      <c r="A4" s="40" t="s">
        <v>1121</v>
      </c>
      <c r="B4" s="41" t="s">
        <v>903</v>
      </c>
      <c r="C4" s="41" t="s">
        <v>1122</v>
      </c>
      <c r="D4" s="41" t="s">
        <v>193</v>
      </c>
      <c r="E4" s="41" t="s">
        <v>66</v>
      </c>
      <c r="F4" s="49">
        <v>446</v>
      </c>
      <c r="G4" s="42">
        <v>10</v>
      </c>
      <c r="H4" s="58"/>
      <c r="I4" s="36"/>
    </row>
    <row r="5" spans="1:9" x14ac:dyDescent="0.25">
      <c r="A5" s="43" t="s">
        <v>1123</v>
      </c>
      <c r="B5" s="44" t="s">
        <v>903</v>
      </c>
      <c r="C5" s="44" t="s">
        <v>1124</v>
      </c>
      <c r="D5" s="44" t="s">
        <v>193</v>
      </c>
      <c r="E5" s="44" t="s">
        <v>66</v>
      </c>
      <c r="F5" s="50">
        <v>447</v>
      </c>
      <c r="G5" s="45">
        <v>8</v>
      </c>
      <c r="H5" s="60"/>
      <c r="I5" s="37"/>
    </row>
    <row r="6" spans="1:9" x14ac:dyDescent="0.25">
      <c r="A6" s="43" t="s">
        <v>1125</v>
      </c>
      <c r="B6" s="44" t="s">
        <v>29</v>
      </c>
      <c r="C6" s="44" t="s">
        <v>1126</v>
      </c>
      <c r="D6" s="44" t="s">
        <v>193</v>
      </c>
      <c r="E6" s="44" t="s">
        <v>66</v>
      </c>
      <c r="F6" s="50">
        <v>448</v>
      </c>
      <c r="G6" s="45">
        <v>1</v>
      </c>
      <c r="H6" s="60" t="s">
        <v>1729</v>
      </c>
      <c r="I6" s="37"/>
    </row>
    <row r="7" spans="1:9" x14ac:dyDescent="0.25">
      <c r="A7" s="43" t="s">
        <v>1127</v>
      </c>
      <c r="B7" s="44" t="s">
        <v>903</v>
      </c>
      <c r="C7" s="44" t="s">
        <v>1128</v>
      </c>
      <c r="D7" s="44" t="s">
        <v>193</v>
      </c>
      <c r="E7" s="44" t="s">
        <v>66</v>
      </c>
      <c r="F7" s="50">
        <v>449</v>
      </c>
      <c r="G7" s="45">
        <v>5</v>
      </c>
      <c r="H7" s="60"/>
      <c r="I7" s="37"/>
    </row>
    <row r="8" spans="1:9" x14ac:dyDescent="0.25">
      <c r="A8" s="43" t="s">
        <v>1129</v>
      </c>
      <c r="B8" s="44" t="s">
        <v>961</v>
      </c>
      <c r="C8" s="44" t="s">
        <v>1130</v>
      </c>
      <c r="D8" s="44" t="s">
        <v>193</v>
      </c>
      <c r="E8" s="44" t="s">
        <v>66</v>
      </c>
      <c r="F8" s="50">
        <v>450</v>
      </c>
      <c r="G8" s="45">
        <v>9</v>
      </c>
      <c r="H8" s="60"/>
      <c r="I8" s="37"/>
    </row>
    <row r="9" spans="1:9" x14ac:dyDescent="0.25">
      <c r="A9" s="43" t="s">
        <v>1131</v>
      </c>
      <c r="B9" s="44" t="s">
        <v>10</v>
      </c>
      <c r="C9" s="44" t="s">
        <v>1132</v>
      </c>
      <c r="D9" s="44" t="s">
        <v>193</v>
      </c>
      <c r="E9" s="44" t="s">
        <v>66</v>
      </c>
      <c r="F9" s="50">
        <v>451</v>
      </c>
      <c r="G9" s="45">
        <v>12</v>
      </c>
      <c r="H9" s="60"/>
      <c r="I9" s="37"/>
    </row>
    <row r="10" spans="1:9" x14ac:dyDescent="0.25">
      <c r="A10" s="43" t="s">
        <v>1133</v>
      </c>
      <c r="B10" s="44" t="s">
        <v>817</v>
      </c>
      <c r="C10" s="44" t="s">
        <v>1134</v>
      </c>
      <c r="D10" s="44" t="s">
        <v>193</v>
      </c>
      <c r="E10" s="44" t="s">
        <v>66</v>
      </c>
      <c r="F10" s="50">
        <v>452</v>
      </c>
      <c r="G10" s="45">
        <v>3</v>
      </c>
      <c r="H10" s="60"/>
      <c r="I10" s="37"/>
    </row>
    <row r="11" spans="1:9" x14ac:dyDescent="0.25">
      <c r="A11" s="43" t="s">
        <v>1135</v>
      </c>
      <c r="B11" s="44" t="s">
        <v>961</v>
      </c>
      <c r="C11" s="44" t="s">
        <v>1136</v>
      </c>
      <c r="D11" s="44" t="s">
        <v>193</v>
      </c>
      <c r="E11" s="44" t="s">
        <v>66</v>
      </c>
      <c r="F11" s="50">
        <v>453</v>
      </c>
      <c r="G11" s="45">
        <v>11</v>
      </c>
      <c r="H11" s="60"/>
      <c r="I11" s="37"/>
    </row>
    <row r="12" spans="1:9" x14ac:dyDescent="0.25">
      <c r="A12" s="43" t="s">
        <v>1137</v>
      </c>
      <c r="B12" s="44" t="s">
        <v>1138</v>
      </c>
      <c r="C12" s="44" t="s">
        <v>1139</v>
      </c>
      <c r="D12" s="44" t="s">
        <v>193</v>
      </c>
      <c r="E12" s="44" t="s">
        <v>66</v>
      </c>
      <c r="F12" s="50">
        <v>454</v>
      </c>
      <c r="G12" s="45">
        <v>4</v>
      </c>
      <c r="H12" s="60"/>
      <c r="I12" s="37"/>
    </row>
    <row r="13" spans="1:9" x14ac:dyDescent="0.25">
      <c r="A13" s="43" t="s">
        <v>1140</v>
      </c>
      <c r="B13" s="44" t="s">
        <v>63</v>
      </c>
      <c r="C13" s="44" t="s">
        <v>1141</v>
      </c>
      <c r="D13" s="44" t="s">
        <v>193</v>
      </c>
      <c r="E13" s="44" t="s">
        <v>66</v>
      </c>
      <c r="F13" s="50">
        <v>455</v>
      </c>
      <c r="G13" s="45">
        <v>6</v>
      </c>
      <c r="H13" s="60"/>
      <c r="I13" s="37"/>
    </row>
    <row r="14" spans="1:9" x14ac:dyDescent="0.25">
      <c r="A14" s="43" t="s">
        <v>1142</v>
      </c>
      <c r="B14" s="44" t="s">
        <v>1138</v>
      </c>
      <c r="C14" s="44" t="s">
        <v>1143</v>
      </c>
      <c r="D14" s="44" t="s">
        <v>193</v>
      </c>
      <c r="E14" s="44" t="s">
        <v>66</v>
      </c>
      <c r="F14" s="50">
        <v>456</v>
      </c>
      <c r="G14" s="45">
        <v>7</v>
      </c>
      <c r="H14" s="60"/>
      <c r="I14" s="37"/>
    </row>
    <row r="15" spans="1:9" x14ac:dyDescent="0.25">
      <c r="A15" s="43" t="s">
        <v>1144</v>
      </c>
      <c r="B15" s="44" t="s">
        <v>817</v>
      </c>
      <c r="C15" s="44" t="s">
        <v>1145</v>
      </c>
      <c r="D15" s="44" t="s">
        <v>193</v>
      </c>
      <c r="E15" s="44" t="s">
        <v>66</v>
      </c>
      <c r="F15" s="50">
        <v>457</v>
      </c>
      <c r="G15" s="45">
        <v>2</v>
      </c>
      <c r="H15" s="60"/>
      <c r="I15" s="37"/>
    </row>
    <row r="16" spans="1:9" x14ac:dyDescent="0.25">
      <c r="A16" s="43" t="s">
        <v>1146</v>
      </c>
      <c r="B16" s="44" t="s">
        <v>817</v>
      </c>
      <c r="C16" s="44" t="s">
        <v>1147</v>
      </c>
      <c r="D16" s="44" t="s">
        <v>193</v>
      </c>
      <c r="E16" s="44" t="s">
        <v>194</v>
      </c>
      <c r="F16" s="50">
        <v>458</v>
      </c>
      <c r="G16" s="45">
        <v>3</v>
      </c>
      <c r="H16" s="60"/>
      <c r="I16" s="37"/>
    </row>
    <row r="17" spans="1:9" x14ac:dyDescent="0.25">
      <c r="A17" s="43" t="s">
        <v>1148</v>
      </c>
      <c r="B17" s="44" t="s">
        <v>814</v>
      </c>
      <c r="C17" s="44" t="s">
        <v>1149</v>
      </c>
      <c r="D17" s="44" t="s">
        <v>193</v>
      </c>
      <c r="E17" s="44" t="s">
        <v>194</v>
      </c>
      <c r="F17" s="50">
        <v>459</v>
      </c>
      <c r="G17" s="45">
        <v>4</v>
      </c>
      <c r="H17" s="60"/>
      <c r="I17" s="37"/>
    </row>
    <row r="18" spans="1:9" x14ac:dyDescent="0.25">
      <c r="A18" s="43" t="s">
        <v>1150</v>
      </c>
      <c r="B18" s="44" t="s">
        <v>1151</v>
      </c>
      <c r="C18" s="44" t="s">
        <v>1152</v>
      </c>
      <c r="D18" s="44" t="s">
        <v>193</v>
      </c>
      <c r="E18" s="44" t="s">
        <v>194</v>
      </c>
      <c r="F18" s="50">
        <v>460</v>
      </c>
      <c r="G18" s="45">
        <v>9</v>
      </c>
      <c r="H18" s="60"/>
      <c r="I18" s="37"/>
    </row>
    <row r="19" spans="1:9" x14ac:dyDescent="0.25">
      <c r="A19" s="43" t="s">
        <v>1153</v>
      </c>
      <c r="B19" s="44" t="s">
        <v>1151</v>
      </c>
      <c r="C19" s="44" t="s">
        <v>1154</v>
      </c>
      <c r="D19" s="44" t="s">
        <v>193</v>
      </c>
      <c r="E19" s="44" t="s">
        <v>194</v>
      </c>
      <c r="F19" s="50">
        <v>461</v>
      </c>
      <c r="G19" s="45">
        <v>7</v>
      </c>
      <c r="H19" s="60"/>
      <c r="I19" s="37"/>
    </row>
    <row r="20" spans="1:9" x14ac:dyDescent="0.25">
      <c r="A20" s="43" t="s">
        <v>1155</v>
      </c>
      <c r="B20" s="44" t="s">
        <v>1151</v>
      </c>
      <c r="C20" s="44" t="s">
        <v>1156</v>
      </c>
      <c r="D20" s="44" t="s">
        <v>193</v>
      </c>
      <c r="E20" s="44" t="s">
        <v>194</v>
      </c>
      <c r="F20" s="50">
        <v>462</v>
      </c>
      <c r="G20" s="45">
        <v>8</v>
      </c>
      <c r="H20" s="60"/>
      <c r="I20" s="37"/>
    </row>
    <row r="21" spans="1:9" x14ac:dyDescent="0.25">
      <c r="A21" s="43" t="s">
        <v>1157</v>
      </c>
      <c r="B21" s="44" t="s">
        <v>68</v>
      </c>
      <c r="C21" s="44" t="s">
        <v>1158</v>
      </c>
      <c r="D21" s="44" t="s">
        <v>193</v>
      </c>
      <c r="E21" s="44" t="s">
        <v>194</v>
      </c>
      <c r="F21" s="50">
        <v>463</v>
      </c>
      <c r="G21" s="45">
        <v>11</v>
      </c>
      <c r="H21" s="60"/>
      <c r="I21" s="37"/>
    </row>
    <row r="22" spans="1:9" x14ac:dyDescent="0.25">
      <c r="A22" s="43" t="s">
        <v>1159</v>
      </c>
      <c r="B22" s="44" t="s">
        <v>814</v>
      </c>
      <c r="C22" s="44" t="s">
        <v>1160</v>
      </c>
      <c r="D22" s="44" t="s">
        <v>193</v>
      </c>
      <c r="E22" s="44" t="s">
        <v>194</v>
      </c>
      <c r="F22" s="50">
        <v>464</v>
      </c>
      <c r="G22" s="45">
        <v>6</v>
      </c>
      <c r="H22" s="60"/>
      <c r="I22" s="37"/>
    </row>
    <row r="23" spans="1:9" x14ac:dyDescent="0.25">
      <c r="A23" s="43" t="s">
        <v>1161</v>
      </c>
      <c r="B23" s="44" t="s">
        <v>814</v>
      </c>
      <c r="C23" s="44" t="s">
        <v>1162</v>
      </c>
      <c r="D23" s="44" t="s">
        <v>193</v>
      </c>
      <c r="E23" s="44" t="s">
        <v>194</v>
      </c>
      <c r="F23" s="50">
        <v>465</v>
      </c>
      <c r="G23" s="45">
        <v>5</v>
      </c>
      <c r="H23" s="60"/>
      <c r="I23" s="37"/>
    </row>
    <row r="24" spans="1:9" x14ac:dyDescent="0.25">
      <c r="A24" s="43" t="s">
        <v>1163</v>
      </c>
      <c r="B24" s="44" t="s">
        <v>29</v>
      </c>
      <c r="C24" s="44" t="s">
        <v>1164</v>
      </c>
      <c r="D24" s="44" t="s">
        <v>193</v>
      </c>
      <c r="E24" s="44" t="s">
        <v>194</v>
      </c>
      <c r="F24" s="50">
        <v>466</v>
      </c>
      <c r="G24" s="45">
        <v>2</v>
      </c>
      <c r="H24" s="60"/>
      <c r="I24" s="37"/>
    </row>
    <row r="25" spans="1:9" x14ac:dyDescent="0.25">
      <c r="A25" s="43" t="s">
        <v>1165</v>
      </c>
      <c r="B25" s="44" t="s">
        <v>68</v>
      </c>
      <c r="C25" s="44" t="s">
        <v>1166</v>
      </c>
      <c r="D25" s="44" t="s">
        <v>193</v>
      </c>
      <c r="E25" s="44" t="s">
        <v>194</v>
      </c>
      <c r="F25" s="50">
        <v>467</v>
      </c>
      <c r="G25" s="45">
        <v>10</v>
      </c>
      <c r="H25" s="60"/>
      <c r="I25" s="37"/>
    </row>
    <row r="26" spans="1:9" x14ac:dyDescent="0.25">
      <c r="A26" s="43" t="s">
        <v>1167</v>
      </c>
      <c r="B26" s="44" t="s">
        <v>1056</v>
      </c>
      <c r="C26" s="44" t="s">
        <v>1168</v>
      </c>
      <c r="D26" s="44" t="s">
        <v>193</v>
      </c>
      <c r="E26" s="44" t="s">
        <v>194</v>
      </c>
      <c r="F26" s="50">
        <v>468</v>
      </c>
      <c r="G26" s="45">
        <v>1</v>
      </c>
      <c r="H26" s="60" t="s">
        <v>1734</v>
      </c>
      <c r="I26" s="37"/>
    </row>
    <row r="27" spans="1:9" x14ac:dyDescent="0.25">
      <c r="A27" s="43" t="s">
        <v>1169</v>
      </c>
      <c r="B27" s="44" t="s">
        <v>1054</v>
      </c>
      <c r="C27" s="44" t="s">
        <v>1170</v>
      </c>
      <c r="D27" s="44" t="s">
        <v>193</v>
      </c>
      <c r="E27" s="44" t="s">
        <v>70</v>
      </c>
      <c r="F27" s="50">
        <v>469</v>
      </c>
      <c r="G27" s="45">
        <v>5</v>
      </c>
      <c r="H27" s="60"/>
      <c r="I27" s="37"/>
    </row>
    <row r="28" spans="1:9" x14ac:dyDescent="0.25">
      <c r="A28" s="43" t="s">
        <v>1171</v>
      </c>
      <c r="B28" s="44" t="s">
        <v>903</v>
      </c>
      <c r="C28" s="44" t="s">
        <v>1172</v>
      </c>
      <c r="D28" s="44" t="s">
        <v>193</v>
      </c>
      <c r="E28" s="44" t="s">
        <v>70</v>
      </c>
      <c r="F28" s="50">
        <v>470</v>
      </c>
      <c r="G28" s="45">
        <v>6</v>
      </c>
      <c r="H28" s="60"/>
      <c r="I28" s="37"/>
    </row>
    <row r="29" spans="1:9" x14ac:dyDescent="0.25">
      <c r="A29" s="43" t="s">
        <v>1173</v>
      </c>
      <c r="B29" s="44" t="s">
        <v>1054</v>
      </c>
      <c r="C29" s="44" t="s">
        <v>1174</v>
      </c>
      <c r="D29" s="44" t="s">
        <v>193</v>
      </c>
      <c r="E29" s="44" t="s">
        <v>70</v>
      </c>
      <c r="F29" s="50">
        <v>471</v>
      </c>
      <c r="G29" s="45">
        <v>1</v>
      </c>
      <c r="H29" s="60" t="s">
        <v>1739</v>
      </c>
      <c r="I29" s="37"/>
    </row>
    <row r="30" spans="1:9" x14ac:dyDescent="0.25">
      <c r="A30" s="43" t="s">
        <v>1175</v>
      </c>
      <c r="B30" s="44" t="s">
        <v>903</v>
      </c>
      <c r="C30" s="44" t="s">
        <v>1176</v>
      </c>
      <c r="D30" s="44" t="s">
        <v>193</v>
      </c>
      <c r="E30" s="44" t="s">
        <v>70</v>
      </c>
      <c r="F30" s="50">
        <v>472</v>
      </c>
      <c r="G30" s="45">
        <v>7</v>
      </c>
      <c r="H30" s="60"/>
      <c r="I30" s="37"/>
    </row>
    <row r="31" spans="1:9" x14ac:dyDescent="0.25">
      <c r="A31" s="43" t="s">
        <v>1177</v>
      </c>
      <c r="B31" s="44" t="s">
        <v>29</v>
      </c>
      <c r="C31" s="44" t="s">
        <v>1178</v>
      </c>
      <c r="D31" s="44" t="s">
        <v>193</v>
      </c>
      <c r="E31" s="44" t="s">
        <v>70</v>
      </c>
      <c r="F31" s="50">
        <v>473</v>
      </c>
      <c r="G31" s="45">
        <v>2</v>
      </c>
      <c r="H31" s="60"/>
      <c r="I31" s="37"/>
    </row>
    <row r="32" spans="1:9" x14ac:dyDescent="0.25">
      <c r="A32" s="43" t="s">
        <v>1179</v>
      </c>
      <c r="B32" s="44" t="s">
        <v>10</v>
      </c>
      <c r="C32" s="44" t="s">
        <v>1180</v>
      </c>
      <c r="D32" s="44" t="s">
        <v>193</v>
      </c>
      <c r="E32" s="44" t="s">
        <v>70</v>
      </c>
      <c r="F32" s="50">
        <v>474</v>
      </c>
      <c r="G32" s="45">
        <v>3</v>
      </c>
      <c r="H32" s="60"/>
      <c r="I32" s="37"/>
    </row>
    <row r="33" spans="1:9" x14ac:dyDescent="0.25">
      <c r="A33" s="43" t="s">
        <v>1181</v>
      </c>
      <c r="B33" s="44" t="s">
        <v>63</v>
      </c>
      <c r="C33" s="44" t="s">
        <v>1182</v>
      </c>
      <c r="D33" s="44" t="s">
        <v>193</v>
      </c>
      <c r="E33" s="44" t="s">
        <v>70</v>
      </c>
      <c r="F33" s="50">
        <v>475</v>
      </c>
      <c r="G33" s="45">
        <v>4</v>
      </c>
      <c r="H33" s="60"/>
      <c r="I33" s="37"/>
    </row>
    <row r="34" spans="1:9" ht="15.75" thickBot="1" x14ac:dyDescent="0.3">
      <c r="A34" s="46" t="s">
        <v>1183</v>
      </c>
      <c r="B34" s="47" t="s">
        <v>832</v>
      </c>
      <c r="C34" s="47" t="s">
        <v>1184</v>
      </c>
      <c r="D34" s="47" t="s">
        <v>193</v>
      </c>
      <c r="E34" s="47" t="s">
        <v>70</v>
      </c>
      <c r="F34" s="51">
        <v>476</v>
      </c>
      <c r="G34" s="48">
        <v>8</v>
      </c>
      <c r="H34" s="62"/>
      <c r="I34" s="39"/>
    </row>
    <row r="35" spans="1:9" x14ac:dyDescent="0.25">
      <c r="A35" s="40" t="s">
        <v>1185</v>
      </c>
      <c r="B35" s="41" t="s">
        <v>832</v>
      </c>
      <c r="C35" s="41" t="s">
        <v>1186</v>
      </c>
      <c r="D35" s="41" t="s">
        <v>195</v>
      </c>
      <c r="E35" s="41" t="s">
        <v>75</v>
      </c>
      <c r="F35" s="49">
        <v>477</v>
      </c>
      <c r="G35" s="42">
        <v>11</v>
      </c>
      <c r="H35" s="58"/>
      <c r="I35" s="36"/>
    </row>
    <row r="36" spans="1:9" x14ac:dyDescent="0.25">
      <c r="A36" s="43" t="s">
        <v>1187</v>
      </c>
      <c r="B36" s="44" t="s">
        <v>23</v>
      </c>
      <c r="C36" s="44" t="s">
        <v>1188</v>
      </c>
      <c r="D36" s="44" t="s">
        <v>195</v>
      </c>
      <c r="E36" s="44" t="s">
        <v>75</v>
      </c>
      <c r="F36" s="50">
        <v>478</v>
      </c>
      <c r="G36" s="45">
        <v>5</v>
      </c>
      <c r="H36" s="60"/>
      <c r="I36" s="37"/>
    </row>
    <row r="37" spans="1:9" x14ac:dyDescent="0.25">
      <c r="A37" s="43" t="s">
        <v>1189</v>
      </c>
      <c r="B37" s="44" t="s">
        <v>1056</v>
      </c>
      <c r="C37" s="44" t="s">
        <v>1190</v>
      </c>
      <c r="D37" s="44" t="s">
        <v>195</v>
      </c>
      <c r="E37" s="44" t="s">
        <v>75</v>
      </c>
      <c r="F37" s="50">
        <v>479</v>
      </c>
      <c r="G37" s="45">
        <v>1</v>
      </c>
      <c r="H37" s="60" t="s">
        <v>1730</v>
      </c>
      <c r="I37" s="37"/>
    </row>
    <row r="38" spans="1:9" x14ac:dyDescent="0.25">
      <c r="A38" s="43" t="s">
        <v>1191</v>
      </c>
      <c r="B38" s="44" t="s">
        <v>29</v>
      </c>
      <c r="C38" s="44" t="s">
        <v>1192</v>
      </c>
      <c r="D38" s="44" t="s">
        <v>195</v>
      </c>
      <c r="E38" s="44" t="s">
        <v>75</v>
      </c>
      <c r="F38" s="50">
        <v>480</v>
      </c>
      <c r="G38" s="45">
        <v>4</v>
      </c>
      <c r="H38" s="60"/>
      <c r="I38" s="37"/>
    </row>
    <row r="39" spans="1:9" x14ac:dyDescent="0.25">
      <c r="A39" s="43" t="s">
        <v>1193</v>
      </c>
      <c r="B39" s="44" t="s">
        <v>1054</v>
      </c>
      <c r="C39" s="44" t="s">
        <v>1194</v>
      </c>
      <c r="D39" s="44" t="s">
        <v>195</v>
      </c>
      <c r="E39" s="44" t="s">
        <v>75</v>
      </c>
      <c r="F39" s="50">
        <v>481</v>
      </c>
      <c r="G39" s="45">
        <v>10</v>
      </c>
      <c r="H39" s="60"/>
      <c r="I39" s="37"/>
    </row>
    <row r="40" spans="1:9" x14ac:dyDescent="0.25">
      <c r="A40" s="43" t="s">
        <v>1195</v>
      </c>
      <c r="B40" s="44" t="s">
        <v>1054</v>
      </c>
      <c r="C40" s="44" t="s">
        <v>1196</v>
      </c>
      <c r="D40" s="44" t="s">
        <v>195</v>
      </c>
      <c r="E40" s="44" t="s">
        <v>75</v>
      </c>
      <c r="F40" s="50">
        <v>482</v>
      </c>
      <c r="G40" s="45">
        <v>7</v>
      </c>
      <c r="H40" s="60"/>
      <c r="I40" s="37"/>
    </row>
    <row r="41" spans="1:9" x14ac:dyDescent="0.25">
      <c r="A41" s="43" t="s">
        <v>1197</v>
      </c>
      <c r="B41" s="44" t="s">
        <v>1</v>
      </c>
      <c r="C41" s="44" t="s">
        <v>1198</v>
      </c>
      <c r="D41" s="44" t="s">
        <v>195</v>
      </c>
      <c r="E41" s="44" t="s">
        <v>75</v>
      </c>
      <c r="F41" s="50">
        <v>483</v>
      </c>
      <c r="G41" s="45">
        <v>3</v>
      </c>
      <c r="H41" s="60"/>
      <c r="I41" s="37"/>
    </row>
    <row r="42" spans="1:9" x14ac:dyDescent="0.25">
      <c r="A42" s="43" t="s">
        <v>1199</v>
      </c>
      <c r="B42" s="44" t="s">
        <v>10</v>
      </c>
      <c r="C42" s="44" t="s">
        <v>1200</v>
      </c>
      <c r="D42" s="44" t="s">
        <v>195</v>
      </c>
      <c r="E42" s="44" t="s">
        <v>75</v>
      </c>
      <c r="F42" s="50">
        <v>484</v>
      </c>
      <c r="G42" s="45">
        <v>6</v>
      </c>
      <c r="H42" s="60"/>
      <c r="I42" s="37"/>
    </row>
    <row r="43" spans="1:9" x14ac:dyDescent="0.25">
      <c r="A43" s="43" t="s">
        <v>1201</v>
      </c>
      <c r="B43" s="44" t="s">
        <v>63</v>
      </c>
      <c r="C43" s="44" t="s">
        <v>1202</v>
      </c>
      <c r="D43" s="44" t="s">
        <v>195</v>
      </c>
      <c r="E43" s="44" t="s">
        <v>75</v>
      </c>
      <c r="F43" s="50">
        <v>485</v>
      </c>
      <c r="G43" s="45">
        <v>2</v>
      </c>
      <c r="H43" s="60"/>
      <c r="I43" s="37"/>
    </row>
    <row r="44" spans="1:9" x14ac:dyDescent="0.25">
      <c r="A44" s="43" t="s">
        <v>1203</v>
      </c>
      <c r="B44" s="44" t="s">
        <v>832</v>
      </c>
      <c r="C44" s="44" t="s">
        <v>1204</v>
      </c>
      <c r="D44" s="44" t="s">
        <v>195</v>
      </c>
      <c r="E44" s="44" t="s">
        <v>75</v>
      </c>
      <c r="F44" s="50">
        <v>486</v>
      </c>
      <c r="G44" s="45">
        <v>8</v>
      </c>
      <c r="H44" s="60"/>
      <c r="I44" s="37"/>
    </row>
    <row r="45" spans="1:9" x14ac:dyDescent="0.25">
      <c r="A45" s="43" t="s">
        <v>1205</v>
      </c>
      <c r="B45" s="44" t="s">
        <v>832</v>
      </c>
      <c r="C45" s="44" t="s">
        <v>1206</v>
      </c>
      <c r="D45" s="44" t="s">
        <v>195</v>
      </c>
      <c r="E45" s="44" t="s">
        <v>75</v>
      </c>
      <c r="F45" s="50">
        <v>487</v>
      </c>
      <c r="G45" s="45">
        <v>9</v>
      </c>
      <c r="H45" s="60"/>
      <c r="I45" s="37"/>
    </row>
    <row r="46" spans="1:9" x14ac:dyDescent="0.25">
      <c r="A46" s="43" t="s">
        <v>1207</v>
      </c>
      <c r="B46" s="44" t="s">
        <v>814</v>
      </c>
      <c r="C46" s="44" t="s">
        <v>1208</v>
      </c>
      <c r="D46" s="44" t="s">
        <v>195</v>
      </c>
      <c r="E46" s="44" t="s">
        <v>81</v>
      </c>
      <c r="F46" s="50">
        <v>488</v>
      </c>
      <c r="G46" s="45">
        <v>8</v>
      </c>
      <c r="H46" s="60"/>
      <c r="I46" s="37"/>
    </row>
    <row r="47" spans="1:9" x14ac:dyDescent="0.25">
      <c r="A47" s="43" t="s">
        <v>1209</v>
      </c>
      <c r="B47" s="44" t="s">
        <v>1056</v>
      </c>
      <c r="C47" s="44" t="s">
        <v>1210</v>
      </c>
      <c r="D47" s="44" t="s">
        <v>195</v>
      </c>
      <c r="E47" s="44" t="s">
        <v>81</v>
      </c>
      <c r="F47" s="50">
        <v>489</v>
      </c>
      <c r="G47" s="45">
        <v>2</v>
      </c>
      <c r="H47" s="60"/>
      <c r="I47" s="37"/>
    </row>
    <row r="48" spans="1:9" x14ac:dyDescent="0.25">
      <c r="A48" s="43" t="s">
        <v>1211</v>
      </c>
      <c r="B48" s="44" t="s">
        <v>916</v>
      </c>
      <c r="C48" s="44" t="s">
        <v>1212</v>
      </c>
      <c r="D48" s="44" t="s">
        <v>195</v>
      </c>
      <c r="E48" s="44" t="s">
        <v>81</v>
      </c>
      <c r="F48" s="50">
        <v>490</v>
      </c>
      <c r="G48" s="68"/>
      <c r="H48" s="60"/>
      <c r="I48" s="37"/>
    </row>
    <row r="49" spans="1:9" x14ac:dyDescent="0.25">
      <c r="A49" s="43" t="s">
        <v>1213</v>
      </c>
      <c r="B49" s="44" t="s">
        <v>10</v>
      </c>
      <c r="C49" s="44" t="s">
        <v>1214</v>
      </c>
      <c r="D49" s="44" t="s">
        <v>195</v>
      </c>
      <c r="E49" s="44" t="s">
        <v>81</v>
      </c>
      <c r="F49" s="50">
        <v>491</v>
      </c>
      <c r="G49" s="45">
        <v>10</v>
      </c>
      <c r="H49" s="60"/>
      <c r="I49" s="37"/>
    </row>
    <row r="50" spans="1:9" x14ac:dyDescent="0.25">
      <c r="A50" s="43" t="s">
        <v>1215</v>
      </c>
      <c r="B50" s="44" t="s">
        <v>29</v>
      </c>
      <c r="C50" s="44" t="s">
        <v>1216</v>
      </c>
      <c r="D50" s="44" t="s">
        <v>195</v>
      </c>
      <c r="E50" s="44" t="s">
        <v>81</v>
      </c>
      <c r="F50" s="50">
        <v>492</v>
      </c>
      <c r="G50" s="45">
        <v>4</v>
      </c>
      <c r="H50" s="60"/>
      <c r="I50" s="37"/>
    </row>
    <row r="51" spans="1:9" x14ac:dyDescent="0.25">
      <c r="A51" s="43" t="s">
        <v>1217</v>
      </c>
      <c r="B51" s="44" t="s">
        <v>1138</v>
      </c>
      <c r="C51" s="44" t="s">
        <v>1218</v>
      </c>
      <c r="D51" s="44" t="s">
        <v>195</v>
      </c>
      <c r="E51" s="44" t="s">
        <v>81</v>
      </c>
      <c r="F51" s="50">
        <v>493</v>
      </c>
      <c r="G51" s="45">
        <v>9</v>
      </c>
      <c r="H51" s="60"/>
      <c r="I51" s="37"/>
    </row>
    <row r="52" spans="1:9" x14ac:dyDescent="0.25">
      <c r="A52" s="43" t="s">
        <v>1219</v>
      </c>
      <c r="B52" s="44" t="s">
        <v>1054</v>
      </c>
      <c r="C52" s="44" t="s">
        <v>1220</v>
      </c>
      <c r="D52" s="44" t="s">
        <v>195</v>
      </c>
      <c r="E52" s="44" t="s">
        <v>81</v>
      </c>
      <c r="F52" s="50">
        <v>494</v>
      </c>
      <c r="G52" s="45">
        <v>7</v>
      </c>
      <c r="H52" s="60"/>
      <c r="I52" s="37"/>
    </row>
    <row r="53" spans="1:9" x14ac:dyDescent="0.25">
      <c r="A53" s="43" t="s">
        <v>1221</v>
      </c>
      <c r="B53" s="44" t="s">
        <v>1056</v>
      </c>
      <c r="C53" s="44" t="s">
        <v>1222</v>
      </c>
      <c r="D53" s="44" t="s">
        <v>195</v>
      </c>
      <c r="E53" s="44" t="s">
        <v>81</v>
      </c>
      <c r="F53" s="50">
        <v>495</v>
      </c>
      <c r="G53" s="45">
        <v>1</v>
      </c>
      <c r="H53" s="60" t="s">
        <v>1735</v>
      </c>
      <c r="I53" s="37"/>
    </row>
    <row r="54" spans="1:9" x14ac:dyDescent="0.25">
      <c r="A54" s="43" t="s">
        <v>1223</v>
      </c>
      <c r="B54" s="44" t="s">
        <v>63</v>
      </c>
      <c r="C54" s="44" t="s">
        <v>1224</v>
      </c>
      <c r="D54" s="44" t="s">
        <v>195</v>
      </c>
      <c r="E54" s="44" t="s">
        <v>81</v>
      </c>
      <c r="F54" s="50">
        <v>496</v>
      </c>
      <c r="G54" s="45">
        <v>3</v>
      </c>
      <c r="H54" s="60"/>
      <c r="I54" s="37"/>
    </row>
    <row r="55" spans="1:9" x14ac:dyDescent="0.25">
      <c r="A55" s="43" t="s">
        <v>1225</v>
      </c>
      <c r="B55" s="44" t="s">
        <v>63</v>
      </c>
      <c r="C55" s="44" t="s">
        <v>1226</v>
      </c>
      <c r="D55" s="44" t="s">
        <v>195</v>
      </c>
      <c r="E55" s="44" t="s">
        <v>81</v>
      </c>
      <c r="F55" s="50">
        <v>497</v>
      </c>
      <c r="G55" s="45">
        <v>6</v>
      </c>
      <c r="H55" s="60"/>
      <c r="I55" s="37"/>
    </row>
    <row r="56" spans="1:9" x14ac:dyDescent="0.25">
      <c r="A56" s="43" t="s">
        <v>1227</v>
      </c>
      <c r="B56" s="44" t="s">
        <v>817</v>
      </c>
      <c r="C56" s="44" t="s">
        <v>1228</v>
      </c>
      <c r="D56" s="44" t="s">
        <v>195</v>
      </c>
      <c r="E56" s="44" t="s">
        <v>81</v>
      </c>
      <c r="F56" s="50">
        <v>498</v>
      </c>
      <c r="G56" s="45">
        <v>5</v>
      </c>
      <c r="H56" s="60"/>
      <c r="I56" s="37"/>
    </row>
    <row r="57" spans="1:9" x14ac:dyDescent="0.25">
      <c r="A57" s="43" t="s">
        <v>1229</v>
      </c>
      <c r="B57" s="44" t="s">
        <v>916</v>
      </c>
      <c r="C57" s="44" t="s">
        <v>1230</v>
      </c>
      <c r="D57" s="44" t="s">
        <v>195</v>
      </c>
      <c r="E57" s="44" t="s">
        <v>82</v>
      </c>
      <c r="F57" s="50">
        <v>499</v>
      </c>
      <c r="G57" s="68"/>
      <c r="H57" s="60"/>
      <c r="I57" s="37"/>
    </row>
    <row r="58" spans="1:9" x14ac:dyDescent="0.25">
      <c r="A58" s="43" t="s">
        <v>1231</v>
      </c>
      <c r="B58" s="44" t="s">
        <v>841</v>
      </c>
      <c r="C58" s="44" t="s">
        <v>1232</v>
      </c>
      <c r="D58" s="44" t="s">
        <v>195</v>
      </c>
      <c r="E58" s="44" t="s">
        <v>82</v>
      </c>
      <c r="F58" s="50">
        <v>500</v>
      </c>
      <c r="G58" s="45">
        <v>4</v>
      </c>
      <c r="H58" s="60"/>
      <c r="I58" s="37"/>
    </row>
    <row r="59" spans="1:9" x14ac:dyDescent="0.25">
      <c r="A59" s="43" t="s">
        <v>1233</v>
      </c>
      <c r="B59" s="44" t="s">
        <v>841</v>
      </c>
      <c r="C59" s="44" t="s">
        <v>1234</v>
      </c>
      <c r="D59" s="44" t="s">
        <v>195</v>
      </c>
      <c r="E59" s="44" t="s">
        <v>82</v>
      </c>
      <c r="F59" s="50">
        <v>501</v>
      </c>
      <c r="G59" s="45">
        <v>5</v>
      </c>
      <c r="H59" s="60"/>
      <c r="I59" s="37"/>
    </row>
    <row r="60" spans="1:9" x14ac:dyDescent="0.25">
      <c r="A60" s="43" t="s">
        <v>1235</v>
      </c>
      <c r="B60" s="44" t="s">
        <v>1047</v>
      </c>
      <c r="C60" s="44" t="s">
        <v>1236</v>
      </c>
      <c r="D60" s="44" t="s">
        <v>195</v>
      </c>
      <c r="E60" s="44" t="s">
        <v>82</v>
      </c>
      <c r="F60" s="50">
        <v>502</v>
      </c>
      <c r="G60" s="45">
        <v>2</v>
      </c>
      <c r="H60" s="60"/>
      <c r="I60" s="37"/>
    </row>
    <row r="61" spans="1:9" x14ac:dyDescent="0.25">
      <c r="A61" s="43" t="s">
        <v>1237</v>
      </c>
      <c r="B61" s="44" t="s">
        <v>63</v>
      </c>
      <c r="C61" s="44" t="s">
        <v>1238</v>
      </c>
      <c r="D61" s="44" t="s">
        <v>195</v>
      </c>
      <c r="E61" s="44" t="s">
        <v>82</v>
      </c>
      <c r="F61" s="50">
        <v>503</v>
      </c>
      <c r="G61" s="45">
        <v>1</v>
      </c>
      <c r="H61" s="60" t="s">
        <v>1740</v>
      </c>
      <c r="I61" s="37"/>
    </row>
    <row r="62" spans="1:9" ht="15.75" thickBot="1" x14ac:dyDescent="0.3">
      <c r="A62" s="46" t="s">
        <v>1239</v>
      </c>
      <c r="B62" s="47" t="s">
        <v>1047</v>
      </c>
      <c r="C62" s="47" t="s">
        <v>1240</v>
      </c>
      <c r="D62" s="47" t="s">
        <v>195</v>
      </c>
      <c r="E62" s="47" t="s">
        <v>82</v>
      </c>
      <c r="F62" s="51">
        <v>504</v>
      </c>
      <c r="G62" s="48">
        <v>3</v>
      </c>
      <c r="H62" s="62"/>
      <c r="I62" s="39"/>
    </row>
    <row r="63" spans="1:9" x14ac:dyDescent="0.25">
      <c r="A63" s="40" t="s">
        <v>1241</v>
      </c>
      <c r="B63" s="41" t="s">
        <v>23</v>
      </c>
      <c r="C63" s="41" t="s">
        <v>1242</v>
      </c>
      <c r="D63" s="41" t="s">
        <v>74</v>
      </c>
      <c r="E63" s="41" t="s">
        <v>90</v>
      </c>
      <c r="F63" s="49">
        <v>505</v>
      </c>
      <c r="G63" s="42">
        <v>8</v>
      </c>
      <c r="H63" s="58"/>
      <c r="I63" s="36"/>
    </row>
    <row r="64" spans="1:9" x14ac:dyDescent="0.25">
      <c r="A64" s="43" t="s">
        <v>1243</v>
      </c>
      <c r="B64" s="44" t="s">
        <v>1151</v>
      </c>
      <c r="C64" s="44" t="s">
        <v>1244</v>
      </c>
      <c r="D64" s="44" t="s">
        <v>74</v>
      </c>
      <c r="E64" s="44" t="s">
        <v>90</v>
      </c>
      <c r="F64" s="50">
        <v>506</v>
      </c>
      <c r="G64" s="45">
        <v>3</v>
      </c>
      <c r="H64" s="60"/>
      <c r="I64" s="37"/>
    </row>
    <row r="65" spans="1:9" x14ac:dyDescent="0.25">
      <c r="A65" s="43" t="s">
        <v>1245</v>
      </c>
      <c r="B65" s="44" t="s">
        <v>1151</v>
      </c>
      <c r="C65" s="44" t="s">
        <v>1246</v>
      </c>
      <c r="D65" s="44" t="s">
        <v>74</v>
      </c>
      <c r="E65" s="44" t="s">
        <v>90</v>
      </c>
      <c r="F65" s="50">
        <v>507</v>
      </c>
      <c r="G65" s="45">
        <v>9</v>
      </c>
      <c r="H65" s="60"/>
      <c r="I65" s="37"/>
    </row>
    <row r="66" spans="1:9" x14ac:dyDescent="0.25">
      <c r="A66" s="43" t="s">
        <v>1247</v>
      </c>
      <c r="B66" s="44" t="s">
        <v>1151</v>
      </c>
      <c r="C66" s="44" t="s">
        <v>1248</v>
      </c>
      <c r="D66" s="44" t="s">
        <v>74</v>
      </c>
      <c r="E66" s="44" t="s">
        <v>90</v>
      </c>
      <c r="F66" s="50">
        <v>508</v>
      </c>
      <c r="G66" s="45">
        <v>7</v>
      </c>
      <c r="H66" s="60"/>
      <c r="I66" s="37"/>
    </row>
    <row r="67" spans="1:9" x14ac:dyDescent="0.25">
      <c r="A67" s="43" t="s">
        <v>1249</v>
      </c>
      <c r="B67" s="44" t="s">
        <v>814</v>
      </c>
      <c r="C67" s="44" t="s">
        <v>1250</v>
      </c>
      <c r="D67" s="44" t="s">
        <v>74</v>
      </c>
      <c r="E67" s="44" t="s">
        <v>90</v>
      </c>
      <c r="F67" s="50">
        <v>509</v>
      </c>
      <c r="G67" s="45">
        <v>5</v>
      </c>
      <c r="H67" s="60"/>
      <c r="I67" s="37"/>
    </row>
    <row r="68" spans="1:9" x14ac:dyDescent="0.25">
      <c r="A68" s="43" t="s">
        <v>1251</v>
      </c>
      <c r="B68" s="44" t="s">
        <v>832</v>
      </c>
      <c r="C68" s="44" t="s">
        <v>1252</v>
      </c>
      <c r="D68" s="44" t="s">
        <v>74</v>
      </c>
      <c r="E68" s="44" t="s">
        <v>90</v>
      </c>
      <c r="F68" s="50">
        <v>510</v>
      </c>
      <c r="G68" s="45">
        <v>6</v>
      </c>
      <c r="H68" s="60"/>
      <c r="I68" s="37"/>
    </row>
    <row r="69" spans="1:9" x14ac:dyDescent="0.25">
      <c r="A69" s="43" t="s">
        <v>1253</v>
      </c>
      <c r="B69" s="44" t="s">
        <v>832</v>
      </c>
      <c r="C69" s="44" t="s">
        <v>1254</v>
      </c>
      <c r="D69" s="44" t="s">
        <v>74</v>
      </c>
      <c r="E69" s="44" t="s">
        <v>90</v>
      </c>
      <c r="F69" s="50">
        <v>511</v>
      </c>
      <c r="G69" s="45">
        <v>4</v>
      </c>
      <c r="H69" s="60"/>
      <c r="I69" s="37"/>
    </row>
    <row r="70" spans="1:9" x14ac:dyDescent="0.25">
      <c r="A70" s="43" t="s">
        <v>1255</v>
      </c>
      <c r="B70" s="44" t="s">
        <v>63</v>
      </c>
      <c r="C70" s="44" t="s">
        <v>1256</v>
      </c>
      <c r="D70" s="44" t="s">
        <v>74</v>
      </c>
      <c r="E70" s="44" t="s">
        <v>90</v>
      </c>
      <c r="F70" s="50">
        <v>512</v>
      </c>
      <c r="G70" s="45">
        <v>2</v>
      </c>
      <c r="H70" s="60"/>
      <c r="I70" s="37"/>
    </row>
    <row r="71" spans="1:9" x14ac:dyDescent="0.25">
      <c r="A71" s="43" t="s">
        <v>1257</v>
      </c>
      <c r="B71" s="44" t="s">
        <v>29</v>
      </c>
      <c r="C71" s="44" t="s">
        <v>1258</v>
      </c>
      <c r="D71" s="44" t="s">
        <v>74</v>
      </c>
      <c r="E71" s="44" t="s">
        <v>90</v>
      </c>
      <c r="F71" s="50">
        <v>513</v>
      </c>
      <c r="G71" s="45">
        <v>1</v>
      </c>
      <c r="H71" s="60" t="s">
        <v>1743</v>
      </c>
      <c r="I71" s="37"/>
    </row>
    <row r="72" spans="1:9" x14ac:dyDescent="0.25">
      <c r="A72" s="43" t="s">
        <v>1259</v>
      </c>
      <c r="B72" s="44" t="s">
        <v>63</v>
      </c>
      <c r="C72" s="44" t="s">
        <v>1260</v>
      </c>
      <c r="D72" s="44" t="s">
        <v>74</v>
      </c>
      <c r="E72" s="44" t="s">
        <v>103</v>
      </c>
      <c r="F72" s="50">
        <v>514</v>
      </c>
      <c r="G72" s="45">
        <v>3</v>
      </c>
      <c r="H72" s="60"/>
      <c r="I72" s="37"/>
    </row>
    <row r="73" spans="1:9" x14ac:dyDescent="0.25">
      <c r="A73" s="43" t="s">
        <v>1261</v>
      </c>
      <c r="B73" s="44" t="s">
        <v>1054</v>
      </c>
      <c r="C73" s="44" t="s">
        <v>1262</v>
      </c>
      <c r="D73" s="44" t="s">
        <v>74</v>
      </c>
      <c r="E73" s="44" t="s">
        <v>103</v>
      </c>
      <c r="F73" s="50">
        <v>515</v>
      </c>
      <c r="G73" s="45">
        <v>2</v>
      </c>
      <c r="H73" s="60"/>
      <c r="I73" s="37"/>
    </row>
    <row r="74" spans="1:9" x14ac:dyDescent="0.25">
      <c r="A74" s="43" t="s">
        <v>1263</v>
      </c>
      <c r="B74" s="44" t="s">
        <v>1</v>
      </c>
      <c r="C74" s="44" t="s">
        <v>1264</v>
      </c>
      <c r="D74" s="44" t="s">
        <v>74</v>
      </c>
      <c r="E74" s="44" t="s">
        <v>103</v>
      </c>
      <c r="F74" s="50">
        <v>516</v>
      </c>
      <c r="G74" s="45">
        <v>1</v>
      </c>
      <c r="H74" s="60"/>
      <c r="I74" s="37"/>
    </row>
    <row r="75" spans="1:9" x14ac:dyDescent="0.25">
      <c r="A75" s="43" t="s">
        <v>1265</v>
      </c>
      <c r="B75" s="44" t="s">
        <v>817</v>
      </c>
      <c r="C75" s="44" t="s">
        <v>1266</v>
      </c>
      <c r="D75" s="44" t="s">
        <v>74</v>
      </c>
      <c r="E75" s="44" t="s">
        <v>110</v>
      </c>
      <c r="F75" s="50">
        <v>517</v>
      </c>
      <c r="G75" s="45">
        <v>2</v>
      </c>
      <c r="H75" s="60" t="s">
        <v>1780</v>
      </c>
      <c r="I75" s="37"/>
    </row>
    <row r="76" spans="1:9" x14ac:dyDescent="0.25">
      <c r="A76" s="43" t="s">
        <v>1267</v>
      </c>
      <c r="B76" s="44" t="s">
        <v>1138</v>
      </c>
      <c r="C76" s="44" t="s">
        <v>1268</v>
      </c>
      <c r="D76" s="44" t="s">
        <v>74</v>
      </c>
      <c r="E76" s="44" t="s">
        <v>110</v>
      </c>
      <c r="F76" s="50">
        <v>518</v>
      </c>
      <c r="G76" s="45">
        <v>6</v>
      </c>
      <c r="H76" s="60"/>
      <c r="I76" s="37"/>
    </row>
    <row r="77" spans="1:9" x14ac:dyDescent="0.25">
      <c r="A77" s="43" t="s">
        <v>1269</v>
      </c>
      <c r="B77" s="44" t="s">
        <v>832</v>
      </c>
      <c r="C77" s="44" t="s">
        <v>1270</v>
      </c>
      <c r="D77" s="44" t="s">
        <v>74</v>
      </c>
      <c r="E77" s="44" t="s">
        <v>110</v>
      </c>
      <c r="F77" s="50">
        <v>519</v>
      </c>
      <c r="G77" s="45">
        <v>9</v>
      </c>
      <c r="H77" s="60"/>
      <c r="I77" s="37"/>
    </row>
    <row r="78" spans="1:9" x14ac:dyDescent="0.25">
      <c r="A78" s="43" t="s">
        <v>1271</v>
      </c>
      <c r="B78" s="44" t="s">
        <v>832</v>
      </c>
      <c r="C78" s="44" t="s">
        <v>1272</v>
      </c>
      <c r="D78" s="44" t="s">
        <v>74</v>
      </c>
      <c r="E78" s="44" t="s">
        <v>110</v>
      </c>
      <c r="F78" s="50">
        <v>520</v>
      </c>
      <c r="G78" s="45">
        <v>8</v>
      </c>
      <c r="H78" s="60"/>
      <c r="I78" s="37"/>
    </row>
    <row r="79" spans="1:9" x14ac:dyDescent="0.25">
      <c r="A79" s="43" t="s">
        <v>1273</v>
      </c>
      <c r="B79" s="44" t="s">
        <v>814</v>
      </c>
      <c r="C79" s="44" t="s">
        <v>1274</v>
      </c>
      <c r="D79" s="44" t="s">
        <v>74</v>
      </c>
      <c r="E79" s="44" t="s">
        <v>110</v>
      </c>
      <c r="F79" s="50">
        <v>521</v>
      </c>
      <c r="G79" s="45">
        <v>7</v>
      </c>
      <c r="H79" s="60"/>
      <c r="I79" s="37"/>
    </row>
    <row r="80" spans="1:9" x14ac:dyDescent="0.25">
      <c r="A80" s="43" t="s">
        <v>1275</v>
      </c>
      <c r="B80" s="44" t="s">
        <v>832</v>
      </c>
      <c r="C80" s="44" t="s">
        <v>1276</v>
      </c>
      <c r="D80" s="44" t="s">
        <v>74</v>
      </c>
      <c r="E80" s="44" t="s">
        <v>110</v>
      </c>
      <c r="F80" s="50">
        <v>522</v>
      </c>
      <c r="G80" s="45">
        <v>3</v>
      </c>
      <c r="H80" s="60"/>
      <c r="I80" s="37"/>
    </row>
    <row r="81" spans="1:9" x14ac:dyDescent="0.25">
      <c r="A81" s="43" t="s">
        <v>1277</v>
      </c>
      <c r="B81" s="44" t="s">
        <v>814</v>
      </c>
      <c r="C81" s="44" t="s">
        <v>1278</v>
      </c>
      <c r="D81" s="44" t="s">
        <v>74</v>
      </c>
      <c r="E81" s="44" t="s">
        <v>110</v>
      </c>
      <c r="F81" s="50">
        <v>523</v>
      </c>
      <c r="G81" s="45">
        <v>5</v>
      </c>
      <c r="H81" s="60"/>
      <c r="I81" s="37"/>
    </row>
    <row r="82" spans="1:9" x14ac:dyDescent="0.25">
      <c r="A82" s="43" t="s">
        <v>1279</v>
      </c>
      <c r="B82" s="44" t="s">
        <v>29</v>
      </c>
      <c r="C82" s="44" t="s">
        <v>1280</v>
      </c>
      <c r="D82" s="44" t="s">
        <v>74</v>
      </c>
      <c r="E82" s="44" t="s">
        <v>110</v>
      </c>
      <c r="F82" s="50">
        <v>524</v>
      </c>
      <c r="G82" s="45">
        <v>4</v>
      </c>
      <c r="H82" s="60"/>
      <c r="I82" s="37"/>
    </row>
    <row r="83" spans="1:9" ht="15.75" thickBot="1" x14ac:dyDescent="0.3">
      <c r="A83" s="46" t="s">
        <v>1281</v>
      </c>
      <c r="B83" s="47" t="s">
        <v>63</v>
      </c>
      <c r="C83" s="47" t="s">
        <v>1282</v>
      </c>
      <c r="D83" s="47" t="s">
        <v>74</v>
      </c>
      <c r="E83" s="47" t="s">
        <v>110</v>
      </c>
      <c r="F83" s="51">
        <v>525</v>
      </c>
      <c r="G83" s="48">
        <v>1</v>
      </c>
      <c r="H83" s="62" t="s">
        <v>1731</v>
      </c>
      <c r="I83" s="39"/>
    </row>
    <row r="84" spans="1:9" x14ac:dyDescent="0.25">
      <c r="A84" s="40" t="s">
        <v>1283</v>
      </c>
      <c r="B84" s="41" t="s">
        <v>1056</v>
      </c>
      <c r="C84" s="41" t="s">
        <v>1284</v>
      </c>
      <c r="D84" s="41" t="s">
        <v>89</v>
      </c>
      <c r="E84" s="41" t="s">
        <v>112</v>
      </c>
      <c r="F84" s="49">
        <v>526</v>
      </c>
      <c r="G84" s="42">
        <v>4</v>
      </c>
      <c r="H84" s="58"/>
      <c r="I84" s="36"/>
    </row>
    <row r="85" spans="1:9" x14ac:dyDescent="0.25">
      <c r="A85" s="43" t="s">
        <v>1285</v>
      </c>
      <c r="B85" s="44" t="s">
        <v>832</v>
      </c>
      <c r="C85" s="44" t="s">
        <v>1286</v>
      </c>
      <c r="D85" s="44" t="s">
        <v>89</v>
      </c>
      <c r="E85" s="44" t="s">
        <v>112</v>
      </c>
      <c r="F85" s="50">
        <v>527</v>
      </c>
      <c r="G85" s="45">
        <v>9</v>
      </c>
      <c r="H85" s="60"/>
      <c r="I85" s="37"/>
    </row>
    <row r="86" spans="1:9" x14ac:dyDescent="0.25">
      <c r="A86" s="43" t="s">
        <v>1287</v>
      </c>
      <c r="B86" s="44" t="s">
        <v>832</v>
      </c>
      <c r="C86" s="44" t="s">
        <v>1288</v>
      </c>
      <c r="D86" s="44" t="s">
        <v>89</v>
      </c>
      <c r="E86" s="44" t="s">
        <v>112</v>
      </c>
      <c r="F86" s="50">
        <v>528</v>
      </c>
      <c r="G86" s="45">
        <v>8</v>
      </c>
      <c r="H86" s="60"/>
      <c r="I86" s="37"/>
    </row>
    <row r="87" spans="1:9" x14ac:dyDescent="0.25">
      <c r="A87" s="43" t="s">
        <v>1289</v>
      </c>
      <c r="B87" s="44" t="s">
        <v>1056</v>
      </c>
      <c r="C87" s="44" t="s">
        <v>1290</v>
      </c>
      <c r="D87" s="44" t="s">
        <v>89</v>
      </c>
      <c r="E87" s="44" t="s">
        <v>112</v>
      </c>
      <c r="F87" s="50">
        <v>529</v>
      </c>
      <c r="G87" s="45">
        <v>1</v>
      </c>
      <c r="H87" s="60" t="s">
        <v>1736</v>
      </c>
      <c r="I87" s="37"/>
    </row>
    <row r="88" spans="1:9" x14ac:dyDescent="0.25">
      <c r="A88" s="43" t="s">
        <v>1291</v>
      </c>
      <c r="B88" s="44" t="s">
        <v>1054</v>
      </c>
      <c r="C88" s="44" t="s">
        <v>1292</v>
      </c>
      <c r="D88" s="44" t="s">
        <v>89</v>
      </c>
      <c r="E88" s="44" t="s">
        <v>112</v>
      </c>
      <c r="F88" s="50">
        <v>530</v>
      </c>
      <c r="G88" s="45">
        <v>3</v>
      </c>
      <c r="H88" s="60"/>
      <c r="I88" s="37"/>
    </row>
    <row r="89" spans="1:9" x14ac:dyDescent="0.25">
      <c r="A89" s="43" t="s">
        <v>1293</v>
      </c>
      <c r="B89" s="44" t="s">
        <v>916</v>
      </c>
      <c r="C89" s="44" t="s">
        <v>1294</v>
      </c>
      <c r="D89" s="44" t="s">
        <v>89</v>
      </c>
      <c r="E89" s="44" t="s">
        <v>112</v>
      </c>
      <c r="F89" s="50">
        <v>531</v>
      </c>
      <c r="G89" s="68"/>
      <c r="H89" s="60"/>
      <c r="I89" s="37"/>
    </row>
    <row r="90" spans="1:9" x14ac:dyDescent="0.25">
      <c r="A90" s="43" t="s">
        <v>1295</v>
      </c>
      <c r="B90" s="44" t="s">
        <v>1054</v>
      </c>
      <c r="C90" s="44" t="s">
        <v>1296</v>
      </c>
      <c r="D90" s="44" t="s">
        <v>89</v>
      </c>
      <c r="E90" s="44" t="s">
        <v>112</v>
      </c>
      <c r="F90" s="50">
        <v>532</v>
      </c>
      <c r="G90" s="45">
        <v>5</v>
      </c>
      <c r="H90" s="60"/>
      <c r="I90" s="37"/>
    </row>
    <row r="91" spans="1:9" x14ac:dyDescent="0.25">
      <c r="A91" s="43" t="s">
        <v>1297</v>
      </c>
      <c r="B91" s="44" t="s">
        <v>10</v>
      </c>
      <c r="C91" s="44" t="s">
        <v>1298</v>
      </c>
      <c r="D91" s="44" t="s">
        <v>89</v>
      </c>
      <c r="E91" s="44" t="s">
        <v>112</v>
      </c>
      <c r="F91" s="50">
        <v>533</v>
      </c>
      <c r="G91" s="45">
        <v>7</v>
      </c>
      <c r="H91" s="60"/>
      <c r="I91" s="37"/>
    </row>
    <row r="92" spans="1:9" x14ac:dyDescent="0.25">
      <c r="A92" s="43" t="s">
        <v>1299</v>
      </c>
      <c r="B92" s="44" t="s">
        <v>1</v>
      </c>
      <c r="C92" s="44" t="s">
        <v>1300</v>
      </c>
      <c r="D92" s="44" t="s">
        <v>89</v>
      </c>
      <c r="E92" s="44" t="s">
        <v>112</v>
      </c>
      <c r="F92" s="50">
        <v>534</v>
      </c>
      <c r="G92" s="45">
        <v>6</v>
      </c>
      <c r="H92" s="60"/>
      <c r="I92" s="37"/>
    </row>
    <row r="93" spans="1:9" x14ac:dyDescent="0.25">
      <c r="A93" s="43" t="s">
        <v>1301</v>
      </c>
      <c r="B93" s="44" t="s">
        <v>1</v>
      </c>
      <c r="C93" s="44" t="s">
        <v>1302</v>
      </c>
      <c r="D93" s="44" t="s">
        <v>89</v>
      </c>
      <c r="E93" s="44" t="s">
        <v>112</v>
      </c>
      <c r="F93" s="50">
        <v>535</v>
      </c>
      <c r="G93" s="45">
        <v>2</v>
      </c>
      <c r="H93" s="60"/>
      <c r="I93" s="37"/>
    </row>
    <row r="94" spans="1:9" x14ac:dyDescent="0.25">
      <c r="A94" s="43" t="s">
        <v>1303</v>
      </c>
      <c r="B94" s="44" t="s">
        <v>10</v>
      </c>
      <c r="C94" s="44" t="s">
        <v>1304</v>
      </c>
      <c r="D94" s="44" t="s">
        <v>89</v>
      </c>
      <c r="E94" s="44" t="s">
        <v>115</v>
      </c>
      <c r="F94" s="50">
        <v>536</v>
      </c>
      <c r="G94" s="45">
        <v>10</v>
      </c>
      <c r="H94" s="60"/>
      <c r="I94" s="37"/>
    </row>
    <row r="95" spans="1:9" x14ac:dyDescent="0.25">
      <c r="A95" s="43" t="s">
        <v>1305</v>
      </c>
      <c r="B95" s="44" t="s">
        <v>836</v>
      </c>
      <c r="C95" s="44" t="s">
        <v>1306</v>
      </c>
      <c r="D95" s="44" t="s">
        <v>89</v>
      </c>
      <c r="E95" s="44" t="s">
        <v>115</v>
      </c>
      <c r="F95" s="50">
        <v>537</v>
      </c>
      <c r="G95" s="45">
        <v>6</v>
      </c>
      <c r="H95" s="60"/>
      <c r="I95" s="37"/>
    </row>
    <row r="96" spans="1:9" x14ac:dyDescent="0.25">
      <c r="A96" s="43" t="s">
        <v>1307</v>
      </c>
      <c r="B96" s="44" t="s">
        <v>10</v>
      </c>
      <c r="C96" s="44" t="s">
        <v>1308</v>
      </c>
      <c r="D96" s="44" t="s">
        <v>89</v>
      </c>
      <c r="E96" s="44" t="s">
        <v>115</v>
      </c>
      <c r="F96" s="50">
        <v>538</v>
      </c>
      <c r="G96" s="45">
        <v>1</v>
      </c>
      <c r="H96" s="60" t="s">
        <v>1741</v>
      </c>
      <c r="I96" s="37"/>
    </row>
    <row r="97" spans="1:9" x14ac:dyDescent="0.25">
      <c r="A97" s="43" t="s">
        <v>1309</v>
      </c>
      <c r="B97" s="44" t="s">
        <v>10</v>
      </c>
      <c r="C97" s="44" t="s">
        <v>1310</v>
      </c>
      <c r="D97" s="44" t="s">
        <v>89</v>
      </c>
      <c r="E97" s="44" t="s">
        <v>115</v>
      </c>
      <c r="F97" s="50">
        <v>539</v>
      </c>
      <c r="G97" s="45">
        <v>7</v>
      </c>
      <c r="H97" s="60"/>
      <c r="I97" s="37"/>
    </row>
    <row r="98" spans="1:9" x14ac:dyDescent="0.25">
      <c r="A98" s="43" t="s">
        <v>1311</v>
      </c>
      <c r="B98" s="44" t="s">
        <v>836</v>
      </c>
      <c r="C98" s="44" t="s">
        <v>1312</v>
      </c>
      <c r="D98" s="44" t="s">
        <v>89</v>
      </c>
      <c r="E98" s="44" t="s">
        <v>115</v>
      </c>
      <c r="F98" s="50">
        <v>540</v>
      </c>
      <c r="G98" s="45">
        <v>8</v>
      </c>
      <c r="H98" s="60"/>
      <c r="I98" s="37"/>
    </row>
    <row r="99" spans="1:9" x14ac:dyDescent="0.25">
      <c r="A99" s="43" t="s">
        <v>1313</v>
      </c>
      <c r="B99" s="44" t="s">
        <v>1</v>
      </c>
      <c r="C99" s="44" t="s">
        <v>1314</v>
      </c>
      <c r="D99" s="44" t="s">
        <v>89</v>
      </c>
      <c r="E99" s="44" t="s">
        <v>115</v>
      </c>
      <c r="F99" s="50">
        <v>541</v>
      </c>
      <c r="G99" s="45">
        <v>3</v>
      </c>
      <c r="H99" s="60"/>
      <c r="I99" s="37"/>
    </row>
    <row r="100" spans="1:9" x14ac:dyDescent="0.25">
      <c r="A100" s="43" t="s">
        <v>1315</v>
      </c>
      <c r="B100" s="44" t="s">
        <v>961</v>
      </c>
      <c r="C100" s="44" t="s">
        <v>1316</v>
      </c>
      <c r="D100" s="44" t="s">
        <v>89</v>
      </c>
      <c r="E100" s="44" t="s">
        <v>115</v>
      </c>
      <c r="F100" s="50">
        <v>542</v>
      </c>
      <c r="G100" s="45">
        <v>9</v>
      </c>
      <c r="H100" s="60"/>
      <c r="I100" s="37"/>
    </row>
    <row r="101" spans="1:9" x14ac:dyDescent="0.25">
      <c r="A101" s="43" t="s">
        <v>1317</v>
      </c>
      <c r="B101" s="44" t="s">
        <v>18</v>
      </c>
      <c r="C101" s="44" t="s">
        <v>1318</v>
      </c>
      <c r="D101" s="44" t="s">
        <v>89</v>
      </c>
      <c r="E101" s="44" t="s">
        <v>115</v>
      </c>
      <c r="F101" s="50">
        <v>543</v>
      </c>
      <c r="G101" s="45">
        <v>5</v>
      </c>
      <c r="H101" s="60"/>
      <c r="I101" s="37"/>
    </row>
    <row r="102" spans="1:9" x14ac:dyDescent="0.25">
      <c r="A102" s="43" t="s">
        <v>1048</v>
      </c>
      <c r="B102" s="44" t="s">
        <v>817</v>
      </c>
      <c r="C102" s="44" t="s">
        <v>1049</v>
      </c>
      <c r="D102" s="44" t="s">
        <v>89</v>
      </c>
      <c r="E102" s="44" t="s">
        <v>115</v>
      </c>
      <c r="F102" s="50">
        <v>544</v>
      </c>
      <c r="G102" s="45">
        <v>4</v>
      </c>
      <c r="H102" s="60"/>
      <c r="I102" s="37"/>
    </row>
    <row r="103" spans="1:9" x14ac:dyDescent="0.25">
      <c r="A103" s="43" t="s">
        <v>1050</v>
      </c>
      <c r="B103" s="44" t="s">
        <v>817</v>
      </c>
      <c r="C103" s="44" t="s">
        <v>1051</v>
      </c>
      <c r="D103" s="44" t="s">
        <v>89</v>
      </c>
      <c r="E103" s="44" t="s">
        <v>115</v>
      </c>
      <c r="F103" s="50">
        <v>545</v>
      </c>
      <c r="G103" s="45">
        <v>2</v>
      </c>
      <c r="H103" s="60"/>
      <c r="I103" s="37"/>
    </row>
    <row r="104" spans="1:9" x14ac:dyDescent="0.25">
      <c r="A104" s="43" t="s">
        <v>1319</v>
      </c>
      <c r="B104" s="44" t="s">
        <v>817</v>
      </c>
      <c r="C104" s="44" t="s">
        <v>1320</v>
      </c>
      <c r="D104" s="44" t="s">
        <v>89</v>
      </c>
      <c r="E104" s="44" t="s">
        <v>196</v>
      </c>
      <c r="F104" s="50">
        <v>546</v>
      </c>
      <c r="G104" s="45">
        <v>4</v>
      </c>
      <c r="H104" s="60"/>
      <c r="I104" s="37"/>
    </row>
    <row r="105" spans="1:9" x14ac:dyDescent="0.25">
      <c r="A105" s="43" t="s">
        <v>1052</v>
      </c>
      <c r="B105" s="44" t="s">
        <v>63</v>
      </c>
      <c r="C105" s="44" t="s">
        <v>1053</v>
      </c>
      <c r="D105" s="44" t="s">
        <v>89</v>
      </c>
      <c r="E105" s="44" t="s">
        <v>196</v>
      </c>
      <c r="F105" s="50">
        <v>547</v>
      </c>
      <c r="G105" s="45">
        <v>1</v>
      </c>
      <c r="H105" s="60" t="s">
        <v>1732</v>
      </c>
      <c r="I105" s="37"/>
    </row>
    <row r="106" spans="1:9" x14ac:dyDescent="0.25">
      <c r="A106" s="43" t="s">
        <v>1321</v>
      </c>
      <c r="B106" s="44" t="s">
        <v>68</v>
      </c>
      <c r="C106" s="44" t="s">
        <v>1322</v>
      </c>
      <c r="D106" s="44" t="s">
        <v>89</v>
      </c>
      <c r="E106" s="44" t="s">
        <v>196</v>
      </c>
      <c r="F106" s="50">
        <v>548</v>
      </c>
      <c r="G106" s="45">
        <v>5</v>
      </c>
      <c r="H106" s="60"/>
      <c r="I106" s="37"/>
    </row>
    <row r="107" spans="1:9" x14ac:dyDescent="0.25">
      <c r="A107" s="43" t="s">
        <v>1055</v>
      </c>
      <c r="B107" s="44" t="s">
        <v>1056</v>
      </c>
      <c r="C107" s="44" t="s">
        <v>1057</v>
      </c>
      <c r="D107" s="44" t="s">
        <v>89</v>
      </c>
      <c r="E107" s="44" t="s">
        <v>196</v>
      </c>
      <c r="F107" s="50">
        <v>549</v>
      </c>
      <c r="G107" s="45">
        <v>2</v>
      </c>
      <c r="H107" s="60"/>
      <c r="I107" s="37"/>
    </row>
    <row r="108" spans="1:9" ht="15.75" thickBot="1" x14ac:dyDescent="0.3">
      <c r="A108" s="46" t="s">
        <v>1058</v>
      </c>
      <c r="B108" s="47" t="s">
        <v>63</v>
      </c>
      <c r="C108" s="47" t="s">
        <v>1059</v>
      </c>
      <c r="D108" s="47" t="s">
        <v>89</v>
      </c>
      <c r="E108" s="47" t="s">
        <v>196</v>
      </c>
      <c r="F108" s="51">
        <v>550</v>
      </c>
      <c r="G108" s="48">
        <v>3</v>
      </c>
      <c r="H108" s="62"/>
      <c r="I108" s="39"/>
    </row>
    <row r="109" spans="1:9" x14ac:dyDescent="0.25">
      <c r="A109" s="40" t="s">
        <v>1323</v>
      </c>
      <c r="B109" s="41" t="s">
        <v>1047</v>
      </c>
      <c r="C109" s="41" t="s">
        <v>1324</v>
      </c>
      <c r="D109" s="41" t="s">
        <v>616</v>
      </c>
      <c r="E109" s="41" t="s">
        <v>197</v>
      </c>
      <c r="F109" s="49">
        <v>551</v>
      </c>
      <c r="G109" s="42">
        <v>4</v>
      </c>
      <c r="H109" s="58"/>
      <c r="I109" s="36"/>
    </row>
    <row r="110" spans="1:9" x14ac:dyDescent="0.25">
      <c r="A110" s="43" t="s">
        <v>1325</v>
      </c>
      <c r="B110" s="44" t="s">
        <v>1</v>
      </c>
      <c r="C110" s="44" t="s">
        <v>1326</v>
      </c>
      <c r="D110" s="44" t="s">
        <v>616</v>
      </c>
      <c r="E110" s="44" t="s">
        <v>197</v>
      </c>
      <c r="F110" s="50">
        <v>552</v>
      </c>
      <c r="G110" s="45">
        <v>3</v>
      </c>
      <c r="H110" s="60"/>
      <c r="I110" s="37"/>
    </row>
    <row r="111" spans="1:9" x14ac:dyDescent="0.25">
      <c r="A111" s="43" t="s">
        <v>1060</v>
      </c>
      <c r="B111" s="44" t="s">
        <v>1</v>
      </c>
      <c r="C111" s="44" t="s">
        <v>1061</v>
      </c>
      <c r="D111" s="44" t="s">
        <v>616</v>
      </c>
      <c r="E111" s="44" t="s">
        <v>197</v>
      </c>
      <c r="F111" s="50">
        <v>553</v>
      </c>
      <c r="G111" s="45">
        <v>1</v>
      </c>
      <c r="H111" s="60" t="s">
        <v>1782</v>
      </c>
      <c r="I111" s="37" t="s">
        <v>1738</v>
      </c>
    </row>
    <row r="112" spans="1:9" x14ac:dyDescent="0.25">
      <c r="A112" s="43" t="s">
        <v>1327</v>
      </c>
      <c r="B112" s="44" t="s">
        <v>1081</v>
      </c>
      <c r="C112" s="44" t="s">
        <v>1328</v>
      </c>
      <c r="D112" s="44" t="s">
        <v>616</v>
      </c>
      <c r="E112" s="44" t="s">
        <v>197</v>
      </c>
      <c r="F112" s="50">
        <v>554</v>
      </c>
      <c r="G112" s="45">
        <v>5</v>
      </c>
      <c r="H112" s="60"/>
      <c r="I112" s="37"/>
    </row>
    <row r="113" spans="1:9" x14ac:dyDescent="0.25">
      <c r="A113" s="43" t="s">
        <v>1062</v>
      </c>
      <c r="B113" s="44" t="s">
        <v>10</v>
      </c>
      <c r="C113" s="44" t="s">
        <v>1063</v>
      </c>
      <c r="D113" s="44" t="s">
        <v>616</v>
      </c>
      <c r="E113" s="44" t="s">
        <v>197</v>
      </c>
      <c r="F113" s="50">
        <v>555</v>
      </c>
      <c r="G113" s="45">
        <v>2</v>
      </c>
      <c r="H113" s="60"/>
      <c r="I113" s="37"/>
    </row>
    <row r="114" spans="1:9" x14ac:dyDescent="0.25">
      <c r="A114" s="43" t="s">
        <v>1064</v>
      </c>
      <c r="B114" s="44" t="s">
        <v>1056</v>
      </c>
      <c r="C114" s="44" t="s">
        <v>1065</v>
      </c>
      <c r="D114" s="44" t="s">
        <v>616</v>
      </c>
      <c r="E114" s="44" t="s">
        <v>146</v>
      </c>
      <c r="F114" s="50">
        <v>556</v>
      </c>
      <c r="G114" s="45">
        <v>4</v>
      </c>
      <c r="H114" s="60"/>
      <c r="I114" s="37"/>
    </row>
    <row r="115" spans="1:9" x14ac:dyDescent="0.25">
      <c r="A115" s="43" t="s">
        <v>1066</v>
      </c>
      <c r="B115" s="44" t="s">
        <v>29</v>
      </c>
      <c r="C115" s="44" t="s">
        <v>1067</v>
      </c>
      <c r="D115" s="44" t="s">
        <v>616</v>
      </c>
      <c r="E115" s="44" t="s">
        <v>146</v>
      </c>
      <c r="F115" s="50">
        <v>557</v>
      </c>
      <c r="G115" s="45">
        <v>1</v>
      </c>
      <c r="H115" s="60"/>
      <c r="I115" s="37"/>
    </row>
    <row r="116" spans="1:9" x14ac:dyDescent="0.25">
      <c r="A116" s="43" t="s">
        <v>1329</v>
      </c>
      <c r="B116" s="44" t="s">
        <v>18</v>
      </c>
      <c r="C116" s="44" t="s">
        <v>1330</v>
      </c>
      <c r="D116" s="44" t="s">
        <v>616</v>
      </c>
      <c r="E116" s="44" t="s">
        <v>146</v>
      </c>
      <c r="F116" s="50">
        <v>558</v>
      </c>
      <c r="G116" s="45">
        <v>3</v>
      </c>
      <c r="H116" s="60"/>
      <c r="I116" s="37"/>
    </row>
    <row r="117" spans="1:9" x14ac:dyDescent="0.25">
      <c r="A117" s="43" t="s">
        <v>1068</v>
      </c>
      <c r="B117" s="44" t="s">
        <v>1047</v>
      </c>
      <c r="C117" s="44" t="s">
        <v>1069</v>
      </c>
      <c r="D117" s="44" t="s">
        <v>616</v>
      </c>
      <c r="E117" s="44" t="s">
        <v>146</v>
      </c>
      <c r="F117" s="50">
        <v>559</v>
      </c>
      <c r="G117" s="45">
        <v>2</v>
      </c>
      <c r="H117" s="60"/>
      <c r="I117" s="37"/>
    </row>
    <row r="118" spans="1:9" x14ac:dyDescent="0.25">
      <c r="A118" s="43" t="s">
        <v>1070</v>
      </c>
      <c r="B118" s="44" t="s">
        <v>1</v>
      </c>
      <c r="C118" s="44" t="s">
        <v>1071</v>
      </c>
      <c r="D118" s="44" t="s">
        <v>616</v>
      </c>
      <c r="E118" s="44" t="s">
        <v>198</v>
      </c>
      <c r="F118" s="50">
        <v>560</v>
      </c>
      <c r="G118" s="45">
        <v>1</v>
      </c>
      <c r="H118" s="60" t="s">
        <v>1781</v>
      </c>
      <c r="I118" s="37" t="s">
        <v>61</v>
      </c>
    </row>
    <row r="119" spans="1:9" ht="15.75" thickBot="1" x14ac:dyDescent="0.3">
      <c r="A119" s="46" t="s">
        <v>1072</v>
      </c>
      <c r="B119" s="47" t="s">
        <v>10</v>
      </c>
      <c r="C119" s="47" t="s">
        <v>1073</v>
      </c>
      <c r="D119" s="47" t="s">
        <v>616</v>
      </c>
      <c r="E119" s="47" t="s">
        <v>198</v>
      </c>
      <c r="F119" s="51">
        <v>561</v>
      </c>
      <c r="G119" s="48">
        <v>2</v>
      </c>
      <c r="H119" s="62" t="s">
        <v>1783</v>
      </c>
      <c r="I119" s="39"/>
    </row>
    <row r="120" spans="1:9" x14ac:dyDescent="0.25">
      <c r="A120" s="43" t="s">
        <v>1074</v>
      </c>
      <c r="B120" s="44" t="s">
        <v>1056</v>
      </c>
      <c r="C120" s="44" t="s">
        <v>1075</v>
      </c>
      <c r="D120" s="44" t="s">
        <v>620</v>
      </c>
      <c r="E120" s="44" t="s">
        <v>119</v>
      </c>
      <c r="F120" s="50">
        <v>562</v>
      </c>
      <c r="G120" s="45">
        <v>1</v>
      </c>
      <c r="H120" s="60" t="s">
        <v>1775</v>
      </c>
      <c r="I120" s="37" t="s">
        <v>1745</v>
      </c>
    </row>
    <row r="121" spans="1:9" x14ac:dyDescent="0.25">
      <c r="A121" s="43" t="s">
        <v>1076</v>
      </c>
      <c r="B121" s="44" t="s">
        <v>29</v>
      </c>
      <c r="C121" s="44" t="s">
        <v>1077</v>
      </c>
      <c r="D121" s="44" t="s">
        <v>620</v>
      </c>
      <c r="E121" s="44" t="s">
        <v>119</v>
      </c>
      <c r="F121" s="50">
        <v>563</v>
      </c>
      <c r="G121" s="45">
        <v>4</v>
      </c>
      <c r="H121" s="60"/>
      <c r="I121" s="37"/>
    </row>
    <row r="122" spans="1:9" x14ac:dyDescent="0.25">
      <c r="A122" s="43" t="s">
        <v>1078</v>
      </c>
      <c r="B122" s="44" t="s">
        <v>817</v>
      </c>
      <c r="C122" s="44" t="s">
        <v>1079</v>
      </c>
      <c r="D122" s="44" t="s">
        <v>620</v>
      </c>
      <c r="E122" s="44" t="s">
        <v>119</v>
      </c>
      <c r="F122" s="50">
        <v>564</v>
      </c>
      <c r="G122" s="45">
        <v>3</v>
      </c>
      <c r="H122" s="60"/>
      <c r="I122" s="37"/>
    </row>
    <row r="123" spans="1:9" x14ac:dyDescent="0.25">
      <c r="A123" s="43" t="s">
        <v>1080</v>
      </c>
      <c r="B123" s="44" t="s">
        <v>1081</v>
      </c>
      <c r="C123" s="44" t="s">
        <v>1082</v>
      </c>
      <c r="D123" s="44" t="s">
        <v>620</v>
      </c>
      <c r="E123" s="44" t="s">
        <v>119</v>
      </c>
      <c r="F123" s="50">
        <v>565</v>
      </c>
      <c r="G123" s="45">
        <v>2</v>
      </c>
      <c r="H123" s="60" t="s">
        <v>1784</v>
      </c>
      <c r="I123" s="37"/>
    </row>
    <row r="124" spans="1:9" x14ac:dyDescent="0.25">
      <c r="A124" s="43" t="s">
        <v>1083</v>
      </c>
      <c r="B124" s="44" t="s">
        <v>814</v>
      </c>
      <c r="C124" s="44" t="s">
        <v>1084</v>
      </c>
      <c r="D124" s="44" t="s">
        <v>620</v>
      </c>
      <c r="E124" s="44" t="s">
        <v>119</v>
      </c>
      <c r="F124" s="50">
        <v>566</v>
      </c>
      <c r="G124" s="45">
        <v>5</v>
      </c>
      <c r="H124" s="60"/>
      <c r="I124" s="37"/>
    </row>
    <row r="125" spans="1:9" x14ac:dyDescent="0.25">
      <c r="A125" s="43" t="s">
        <v>1085</v>
      </c>
      <c r="B125" s="44" t="s">
        <v>1</v>
      </c>
      <c r="C125" s="44" t="s">
        <v>1086</v>
      </c>
      <c r="D125" s="44" t="s">
        <v>620</v>
      </c>
      <c r="E125" s="44" t="s">
        <v>362</v>
      </c>
      <c r="F125" s="50">
        <v>567</v>
      </c>
      <c r="G125" s="45">
        <v>1</v>
      </c>
      <c r="H125" s="60" t="s">
        <v>1777</v>
      </c>
      <c r="I125" s="37"/>
    </row>
    <row r="126" spans="1:9" x14ac:dyDescent="0.25">
      <c r="A126" s="43" t="s">
        <v>1087</v>
      </c>
      <c r="B126" s="44" t="s">
        <v>1056</v>
      </c>
      <c r="C126" s="44" t="s">
        <v>1088</v>
      </c>
      <c r="D126" s="44" t="s">
        <v>620</v>
      </c>
      <c r="E126" s="44" t="s">
        <v>362</v>
      </c>
      <c r="F126" s="50">
        <v>568</v>
      </c>
      <c r="G126" s="45">
        <v>3</v>
      </c>
      <c r="H126" s="60"/>
      <c r="I126" s="37"/>
    </row>
    <row r="127" spans="1:9" x14ac:dyDescent="0.25">
      <c r="A127" s="43" t="s">
        <v>1089</v>
      </c>
      <c r="B127" s="44" t="s">
        <v>1047</v>
      </c>
      <c r="C127" s="44" t="s">
        <v>1090</v>
      </c>
      <c r="D127" s="44" t="s">
        <v>620</v>
      </c>
      <c r="E127" s="44" t="s">
        <v>362</v>
      </c>
      <c r="F127" s="50">
        <v>569</v>
      </c>
      <c r="G127" s="45">
        <v>4</v>
      </c>
      <c r="H127" s="60"/>
      <c r="I127" s="37"/>
    </row>
    <row r="128" spans="1:9" x14ac:dyDescent="0.25">
      <c r="A128" s="43" t="s">
        <v>1091</v>
      </c>
      <c r="B128" s="44" t="s">
        <v>63</v>
      </c>
      <c r="C128" s="44" t="s">
        <v>1092</v>
      </c>
      <c r="D128" s="44" t="s">
        <v>620</v>
      </c>
      <c r="E128" s="44" t="s">
        <v>362</v>
      </c>
      <c r="F128" s="50">
        <v>570</v>
      </c>
      <c r="G128" s="45">
        <v>2</v>
      </c>
      <c r="H128" s="60"/>
      <c r="I128" s="37"/>
    </row>
    <row r="129" spans="1:9" ht="15.75" thickBot="1" x14ac:dyDescent="0.3">
      <c r="A129" s="46" t="s">
        <v>1093</v>
      </c>
      <c r="B129" s="47" t="s">
        <v>10</v>
      </c>
      <c r="C129" s="47" t="s">
        <v>1094</v>
      </c>
      <c r="D129" s="47" t="s">
        <v>620</v>
      </c>
      <c r="E129" s="47" t="s">
        <v>235</v>
      </c>
      <c r="F129" s="51">
        <v>571</v>
      </c>
      <c r="G129" s="48">
        <v>1</v>
      </c>
      <c r="H129" s="62"/>
      <c r="I129" s="39"/>
    </row>
    <row r="130" spans="1:9" x14ac:dyDescent="0.25">
      <c r="A130" s="60"/>
      <c r="B130" s="60"/>
      <c r="C130" s="60"/>
      <c r="D130" s="60"/>
      <c r="E130" s="60"/>
      <c r="F130" s="60"/>
      <c r="G130" s="64"/>
      <c r="H130" s="60"/>
      <c r="I130" s="60"/>
    </row>
    <row r="131" spans="1:9" ht="23.25" thickBot="1" x14ac:dyDescent="0.35">
      <c r="A131" s="12" t="s">
        <v>1046</v>
      </c>
      <c r="B131" s="12"/>
      <c r="C131" s="2"/>
      <c r="D131" s="2"/>
      <c r="E131" s="2"/>
      <c r="F131" s="7" t="s">
        <v>120</v>
      </c>
      <c r="G131" s="8"/>
      <c r="H131" s="8"/>
      <c r="I131" s="2"/>
    </row>
    <row r="132" spans="1:9" ht="15.75" thickBot="1" x14ac:dyDescent="0.3">
      <c r="A132" s="9"/>
      <c r="B132" s="9"/>
      <c r="C132" s="9"/>
      <c r="D132" s="9"/>
      <c r="E132" s="10"/>
      <c r="F132" s="10"/>
      <c r="G132" s="211" t="s">
        <v>237</v>
      </c>
      <c r="H132" s="212"/>
      <c r="I132" s="213"/>
    </row>
    <row r="133" spans="1:9" ht="15.75" thickBot="1" x14ac:dyDescent="0.3">
      <c r="A133" s="15" t="s">
        <v>54</v>
      </c>
      <c r="B133" s="15" t="s">
        <v>55</v>
      </c>
      <c r="C133" s="15" t="s">
        <v>56</v>
      </c>
      <c r="D133" s="15" t="s">
        <v>57</v>
      </c>
      <c r="E133" s="15" t="s">
        <v>58</v>
      </c>
      <c r="F133" s="16" t="s">
        <v>59</v>
      </c>
      <c r="G133" s="16" t="s">
        <v>60</v>
      </c>
      <c r="H133" s="15" t="s">
        <v>57</v>
      </c>
      <c r="I133" s="15" t="s">
        <v>61</v>
      </c>
    </row>
    <row r="134" spans="1:9" x14ac:dyDescent="0.25">
      <c r="A134" s="40" t="s">
        <v>1331</v>
      </c>
      <c r="B134" s="41" t="s">
        <v>961</v>
      </c>
      <c r="C134" s="41" t="s">
        <v>1332</v>
      </c>
      <c r="D134" s="41" t="s">
        <v>233</v>
      </c>
      <c r="E134" s="41" t="s">
        <v>66</v>
      </c>
      <c r="F134" s="49">
        <v>572</v>
      </c>
      <c r="G134" s="42">
        <v>1</v>
      </c>
      <c r="H134" s="35"/>
      <c r="I134" s="36"/>
    </row>
    <row r="135" spans="1:9" x14ac:dyDescent="0.25">
      <c r="A135" s="43" t="s">
        <v>1333</v>
      </c>
      <c r="B135" s="44" t="s">
        <v>903</v>
      </c>
      <c r="C135" s="44" t="s">
        <v>1334</v>
      </c>
      <c r="D135" s="44" t="s">
        <v>233</v>
      </c>
      <c r="E135" s="44" t="s">
        <v>66</v>
      </c>
      <c r="F135" s="50">
        <v>573</v>
      </c>
      <c r="G135" s="45">
        <v>3</v>
      </c>
      <c r="I135" s="37"/>
    </row>
    <row r="136" spans="1:9" x14ac:dyDescent="0.25">
      <c r="A136" s="43" t="s">
        <v>1335</v>
      </c>
      <c r="B136" s="44" t="s">
        <v>63</v>
      </c>
      <c r="C136" s="44" t="s">
        <v>1336</v>
      </c>
      <c r="D136" s="44" t="s">
        <v>233</v>
      </c>
      <c r="E136" s="44" t="s">
        <v>66</v>
      </c>
      <c r="F136" s="50">
        <v>574</v>
      </c>
      <c r="G136" s="45">
        <v>2</v>
      </c>
      <c r="I136" s="37"/>
    </row>
    <row r="137" spans="1:9" x14ac:dyDescent="0.25">
      <c r="A137" s="43" t="s">
        <v>1337</v>
      </c>
      <c r="B137" s="44" t="s">
        <v>817</v>
      </c>
      <c r="C137" s="44" t="s">
        <v>1338</v>
      </c>
      <c r="D137" s="44" t="s">
        <v>233</v>
      </c>
      <c r="E137" s="44" t="s">
        <v>194</v>
      </c>
      <c r="F137" s="50">
        <v>575</v>
      </c>
      <c r="G137" s="45">
        <v>2</v>
      </c>
      <c r="I137" s="37"/>
    </row>
    <row r="138" spans="1:9" x14ac:dyDescent="0.25">
      <c r="A138" s="43" t="s">
        <v>1339</v>
      </c>
      <c r="B138" s="44" t="s">
        <v>29</v>
      </c>
      <c r="C138" s="44" t="s">
        <v>1340</v>
      </c>
      <c r="D138" s="44" t="s">
        <v>233</v>
      </c>
      <c r="E138" s="44" t="s">
        <v>194</v>
      </c>
      <c r="F138" s="50">
        <v>576</v>
      </c>
      <c r="G138" s="45">
        <v>4</v>
      </c>
      <c r="I138" s="37"/>
    </row>
    <row r="139" spans="1:9" x14ac:dyDescent="0.25">
      <c r="A139" s="43" t="s">
        <v>1341</v>
      </c>
      <c r="B139" s="44" t="s">
        <v>1138</v>
      </c>
      <c r="C139" s="44" t="s">
        <v>1342</v>
      </c>
      <c r="D139" s="44" t="s">
        <v>233</v>
      </c>
      <c r="E139" s="44" t="s">
        <v>194</v>
      </c>
      <c r="F139" s="50">
        <v>577</v>
      </c>
      <c r="G139" s="45">
        <v>6</v>
      </c>
      <c r="I139" s="37"/>
    </row>
    <row r="140" spans="1:9" x14ac:dyDescent="0.25">
      <c r="A140" s="43" t="s">
        <v>1343</v>
      </c>
      <c r="B140" s="44" t="s">
        <v>817</v>
      </c>
      <c r="C140" s="44" t="s">
        <v>1344</v>
      </c>
      <c r="D140" s="44" t="s">
        <v>233</v>
      </c>
      <c r="E140" s="44" t="s">
        <v>194</v>
      </c>
      <c r="F140" s="50">
        <v>578</v>
      </c>
      <c r="G140" s="45">
        <v>5</v>
      </c>
      <c r="I140" s="37"/>
    </row>
    <row r="141" spans="1:9" x14ac:dyDescent="0.25">
      <c r="A141" s="43" t="s">
        <v>1345</v>
      </c>
      <c r="B141" s="44" t="s">
        <v>68</v>
      </c>
      <c r="C141" s="44" t="s">
        <v>1346</v>
      </c>
      <c r="D141" s="44" t="s">
        <v>233</v>
      </c>
      <c r="E141" s="44" t="s">
        <v>194</v>
      </c>
      <c r="F141" s="50">
        <v>579</v>
      </c>
      <c r="G141" s="45">
        <v>8</v>
      </c>
      <c r="I141" s="37"/>
    </row>
    <row r="142" spans="1:9" x14ac:dyDescent="0.25">
      <c r="A142" s="43" t="s">
        <v>1347</v>
      </c>
      <c r="B142" s="44" t="s">
        <v>814</v>
      </c>
      <c r="C142" s="44" t="s">
        <v>1348</v>
      </c>
      <c r="D142" s="44" t="s">
        <v>233</v>
      </c>
      <c r="E142" s="44" t="s">
        <v>194</v>
      </c>
      <c r="F142" s="50">
        <v>580</v>
      </c>
      <c r="G142" s="45">
        <v>3</v>
      </c>
      <c r="I142" s="37"/>
    </row>
    <row r="143" spans="1:9" x14ac:dyDescent="0.25">
      <c r="A143" s="43" t="s">
        <v>1349</v>
      </c>
      <c r="B143" s="44" t="s">
        <v>68</v>
      </c>
      <c r="C143" s="44" t="s">
        <v>1350</v>
      </c>
      <c r="D143" s="44" t="s">
        <v>233</v>
      </c>
      <c r="E143" s="44" t="s">
        <v>194</v>
      </c>
      <c r="F143" s="50">
        <v>581</v>
      </c>
      <c r="G143" s="45">
        <v>7</v>
      </c>
      <c r="I143" s="37"/>
    </row>
    <row r="144" spans="1:9" x14ac:dyDescent="0.25">
      <c r="A144" s="43" t="s">
        <v>1351</v>
      </c>
      <c r="B144" s="44" t="s">
        <v>1056</v>
      </c>
      <c r="C144" s="44" t="s">
        <v>1352</v>
      </c>
      <c r="D144" s="44" t="s">
        <v>233</v>
      </c>
      <c r="E144" s="44" t="s">
        <v>194</v>
      </c>
      <c r="F144" s="50">
        <v>582</v>
      </c>
      <c r="G144" s="45">
        <v>1</v>
      </c>
      <c r="H144" s="1" t="s">
        <v>1752</v>
      </c>
      <c r="I144" s="37"/>
    </row>
    <row r="145" spans="1:9" x14ac:dyDescent="0.25">
      <c r="A145" s="43" t="s">
        <v>1353</v>
      </c>
      <c r="B145" s="44" t="s">
        <v>1054</v>
      </c>
      <c r="C145" s="44" t="s">
        <v>1354</v>
      </c>
      <c r="D145" s="44" t="s">
        <v>233</v>
      </c>
      <c r="E145" s="44" t="s">
        <v>70</v>
      </c>
      <c r="F145" s="50">
        <v>583</v>
      </c>
      <c r="G145" s="45">
        <v>3</v>
      </c>
      <c r="I145" s="37"/>
    </row>
    <row r="146" spans="1:9" x14ac:dyDescent="0.25">
      <c r="A146" s="43" t="s">
        <v>1355</v>
      </c>
      <c r="B146" s="44" t="s">
        <v>10</v>
      </c>
      <c r="C146" s="44" t="s">
        <v>1356</v>
      </c>
      <c r="D146" s="44" t="s">
        <v>233</v>
      </c>
      <c r="E146" s="44" t="s">
        <v>70</v>
      </c>
      <c r="F146" s="50">
        <v>584</v>
      </c>
      <c r="G146" s="45">
        <v>2</v>
      </c>
      <c r="H146" s="1" t="s">
        <v>1758</v>
      </c>
      <c r="I146" s="37"/>
    </row>
    <row r="147" spans="1:9" x14ac:dyDescent="0.25">
      <c r="A147" s="43" t="s">
        <v>1357</v>
      </c>
      <c r="B147" s="44" t="s">
        <v>63</v>
      </c>
      <c r="C147" s="44" t="s">
        <v>1358</v>
      </c>
      <c r="D147" s="44" t="s">
        <v>233</v>
      </c>
      <c r="E147" s="44" t="s">
        <v>70</v>
      </c>
      <c r="F147" s="50">
        <v>585</v>
      </c>
      <c r="G147" s="45">
        <v>1</v>
      </c>
      <c r="H147" s="1" t="s">
        <v>1746</v>
      </c>
      <c r="I147" s="37"/>
    </row>
    <row r="148" spans="1:9" x14ac:dyDescent="0.25">
      <c r="A148" s="43" t="s">
        <v>1359</v>
      </c>
      <c r="B148" s="44" t="s">
        <v>23</v>
      </c>
      <c r="C148" s="44" t="s">
        <v>1360</v>
      </c>
      <c r="D148" s="44" t="s">
        <v>233</v>
      </c>
      <c r="E148" s="44" t="s">
        <v>70</v>
      </c>
      <c r="F148" s="50">
        <v>586</v>
      </c>
      <c r="G148" s="45">
        <v>4</v>
      </c>
      <c r="I148" s="37"/>
    </row>
    <row r="149" spans="1:9" x14ac:dyDescent="0.25">
      <c r="A149" s="43" t="s">
        <v>1361</v>
      </c>
      <c r="B149" s="44" t="s">
        <v>23</v>
      </c>
      <c r="C149" s="44" t="s">
        <v>1362</v>
      </c>
      <c r="D149" s="44" t="s">
        <v>233</v>
      </c>
      <c r="E149" s="44" t="s">
        <v>70</v>
      </c>
      <c r="F149" s="50">
        <v>587</v>
      </c>
      <c r="G149" s="45">
        <v>6</v>
      </c>
      <c r="I149" s="37"/>
    </row>
    <row r="150" spans="1:9" ht="15.75" thickBot="1" x14ac:dyDescent="0.3">
      <c r="A150" s="46" t="s">
        <v>1363</v>
      </c>
      <c r="B150" s="47" t="s">
        <v>832</v>
      </c>
      <c r="C150" s="47" t="s">
        <v>1364</v>
      </c>
      <c r="D150" s="47" t="s">
        <v>233</v>
      </c>
      <c r="E150" s="47" t="s">
        <v>70</v>
      </c>
      <c r="F150" s="51">
        <v>588</v>
      </c>
      <c r="G150" s="48">
        <v>5</v>
      </c>
      <c r="H150" s="38"/>
      <c r="I150" s="39"/>
    </row>
    <row r="151" spans="1:9" x14ac:dyDescent="0.25">
      <c r="A151" s="40" t="s">
        <v>1365</v>
      </c>
      <c r="B151" s="41" t="s">
        <v>832</v>
      </c>
      <c r="C151" s="41" t="s">
        <v>1366</v>
      </c>
      <c r="D151" s="41" t="s">
        <v>234</v>
      </c>
      <c r="E151" s="41" t="s">
        <v>75</v>
      </c>
      <c r="F151" s="49">
        <v>589</v>
      </c>
      <c r="G151" s="42">
        <v>6</v>
      </c>
      <c r="H151" s="35"/>
      <c r="I151" s="36"/>
    </row>
    <row r="152" spans="1:9" x14ac:dyDescent="0.25">
      <c r="A152" s="43" t="s">
        <v>1367</v>
      </c>
      <c r="B152" s="44" t="s">
        <v>1056</v>
      </c>
      <c r="C152" s="44" t="s">
        <v>1368</v>
      </c>
      <c r="D152" s="44" t="s">
        <v>234</v>
      </c>
      <c r="E152" s="44" t="s">
        <v>75</v>
      </c>
      <c r="F152" s="50">
        <v>590</v>
      </c>
      <c r="G152" s="45">
        <v>2</v>
      </c>
      <c r="I152" s="37"/>
    </row>
    <row r="153" spans="1:9" x14ac:dyDescent="0.25">
      <c r="A153" s="43" t="s">
        <v>1369</v>
      </c>
      <c r="B153" s="44" t="s">
        <v>1054</v>
      </c>
      <c r="C153" s="44" t="s">
        <v>1370</v>
      </c>
      <c r="D153" s="44" t="s">
        <v>234</v>
      </c>
      <c r="E153" s="44" t="s">
        <v>75</v>
      </c>
      <c r="F153" s="50">
        <v>591</v>
      </c>
      <c r="G153" s="45">
        <v>5</v>
      </c>
      <c r="I153" s="37"/>
    </row>
    <row r="154" spans="1:9" x14ac:dyDescent="0.25">
      <c r="A154" s="43" t="s">
        <v>1371</v>
      </c>
      <c r="B154" s="44" t="s">
        <v>10</v>
      </c>
      <c r="C154" s="44" t="s">
        <v>1372</v>
      </c>
      <c r="D154" s="44" t="s">
        <v>234</v>
      </c>
      <c r="E154" s="44" t="s">
        <v>75</v>
      </c>
      <c r="F154" s="50">
        <v>592</v>
      </c>
      <c r="G154" s="45">
        <v>4</v>
      </c>
      <c r="I154" s="37"/>
    </row>
    <row r="155" spans="1:9" x14ac:dyDescent="0.25">
      <c r="A155" s="43" t="s">
        <v>1373</v>
      </c>
      <c r="B155" s="44" t="s">
        <v>29</v>
      </c>
      <c r="C155" s="44" t="s">
        <v>1374</v>
      </c>
      <c r="D155" s="44" t="s">
        <v>234</v>
      </c>
      <c r="E155" s="44" t="s">
        <v>75</v>
      </c>
      <c r="F155" s="50">
        <v>593</v>
      </c>
      <c r="G155" s="45">
        <v>1</v>
      </c>
      <c r="I155" s="37"/>
    </row>
    <row r="156" spans="1:9" x14ac:dyDescent="0.25">
      <c r="A156" s="43" t="s">
        <v>1375</v>
      </c>
      <c r="B156" s="44" t="s">
        <v>1</v>
      </c>
      <c r="C156" s="44" t="s">
        <v>1376</v>
      </c>
      <c r="D156" s="44" t="s">
        <v>234</v>
      </c>
      <c r="E156" s="44" t="s">
        <v>75</v>
      </c>
      <c r="F156" s="50">
        <v>594</v>
      </c>
      <c r="G156" s="45">
        <v>3</v>
      </c>
      <c r="I156" s="37"/>
    </row>
    <row r="157" spans="1:9" x14ac:dyDescent="0.25">
      <c r="A157" s="43" t="s">
        <v>1377</v>
      </c>
      <c r="B157" s="44" t="s">
        <v>18</v>
      </c>
      <c r="C157" s="44" t="s">
        <v>1378</v>
      </c>
      <c r="D157" s="44" t="s">
        <v>234</v>
      </c>
      <c r="E157" s="44" t="s">
        <v>81</v>
      </c>
      <c r="F157" s="50">
        <v>595</v>
      </c>
      <c r="G157" s="45">
        <v>1</v>
      </c>
      <c r="H157" s="1" t="s">
        <v>1747</v>
      </c>
      <c r="I157" s="37"/>
    </row>
    <row r="158" spans="1:9" x14ac:dyDescent="0.25">
      <c r="A158" s="43" t="s">
        <v>1379</v>
      </c>
      <c r="B158" s="44" t="s">
        <v>836</v>
      </c>
      <c r="C158" s="44" t="s">
        <v>1380</v>
      </c>
      <c r="D158" s="44" t="s">
        <v>234</v>
      </c>
      <c r="E158" s="44" t="s">
        <v>81</v>
      </c>
      <c r="F158" s="50">
        <v>596</v>
      </c>
      <c r="G158" s="45">
        <v>7</v>
      </c>
      <c r="I158" s="37"/>
    </row>
    <row r="159" spans="1:9" x14ac:dyDescent="0.25">
      <c r="A159" s="43" t="s">
        <v>1381</v>
      </c>
      <c r="B159" s="44" t="s">
        <v>29</v>
      </c>
      <c r="C159" s="44" t="s">
        <v>1382</v>
      </c>
      <c r="D159" s="44" t="s">
        <v>234</v>
      </c>
      <c r="E159" s="44" t="s">
        <v>81</v>
      </c>
      <c r="F159" s="50">
        <v>597</v>
      </c>
      <c r="G159" s="45">
        <v>4</v>
      </c>
      <c r="I159" s="37"/>
    </row>
    <row r="160" spans="1:9" x14ac:dyDescent="0.25">
      <c r="A160" s="43" t="s">
        <v>1383</v>
      </c>
      <c r="B160" s="44" t="s">
        <v>836</v>
      </c>
      <c r="C160" s="44" t="s">
        <v>1384</v>
      </c>
      <c r="D160" s="44" t="s">
        <v>234</v>
      </c>
      <c r="E160" s="44" t="s">
        <v>81</v>
      </c>
      <c r="F160" s="50">
        <v>598</v>
      </c>
      <c r="G160" s="45">
        <v>5</v>
      </c>
      <c r="I160" s="37"/>
    </row>
    <row r="161" spans="1:9" x14ac:dyDescent="0.25">
      <c r="A161" s="43" t="s">
        <v>1385</v>
      </c>
      <c r="B161" s="44" t="s">
        <v>63</v>
      </c>
      <c r="C161" s="44" t="s">
        <v>1386</v>
      </c>
      <c r="D161" s="44" t="s">
        <v>234</v>
      </c>
      <c r="E161" s="44" t="s">
        <v>81</v>
      </c>
      <c r="F161" s="50">
        <v>599</v>
      </c>
      <c r="G161" s="45">
        <v>3</v>
      </c>
      <c r="I161" s="37"/>
    </row>
    <row r="162" spans="1:9" x14ac:dyDescent="0.25">
      <c r="A162" s="43" t="s">
        <v>1387</v>
      </c>
      <c r="B162" s="44" t="s">
        <v>1056</v>
      </c>
      <c r="C162" s="44" t="s">
        <v>1388</v>
      </c>
      <c r="D162" s="44" t="s">
        <v>234</v>
      </c>
      <c r="E162" s="44" t="s">
        <v>81</v>
      </c>
      <c r="F162" s="50">
        <v>600</v>
      </c>
      <c r="G162" s="45">
        <v>2</v>
      </c>
      <c r="H162" s="1" t="s">
        <v>1759</v>
      </c>
      <c r="I162" s="37"/>
    </row>
    <row r="163" spans="1:9" x14ac:dyDescent="0.25">
      <c r="A163" s="43" t="s">
        <v>1389</v>
      </c>
      <c r="B163" s="44" t="s">
        <v>1054</v>
      </c>
      <c r="C163" s="44" t="s">
        <v>1390</v>
      </c>
      <c r="D163" s="44" t="s">
        <v>234</v>
      </c>
      <c r="E163" s="44" t="s">
        <v>81</v>
      </c>
      <c r="F163" s="50">
        <v>601</v>
      </c>
      <c r="G163" s="45">
        <v>6</v>
      </c>
      <c r="I163" s="37"/>
    </row>
    <row r="164" spans="1:9" x14ac:dyDescent="0.25">
      <c r="A164" s="43" t="s">
        <v>1391</v>
      </c>
      <c r="B164" s="44" t="s">
        <v>1</v>
      </c>
      <c r="C164" s="44" t="s">
        <v>1392</v>
      </c>
      <c r="D164" s="44" t="s">
        <v>234</v>
      </c>
      <c r="E164" s="44" t="s">
        <v>82</v>
      </c>
      <c r="F164" s="50">
        <v>602</v>
      </c>
      <c r="G164" s="45">
        <v>1</v>
      </c>
      <c r="H164" s="1" t="s">
        <v>1753</v>
      </c>
      <c r="I164" s="37"/>
    </row>
    <row r="165" spans="1:9" x14ac:dyDescent="0.25">
      <c r="A165" s="43" t="s">
        <v>1393</v>
      </c>
      <c r="B165" s="44" t="s">
        <v>23</v>
      </c>
      <c r="C165" s="44" t="s">
        <v>1394</v>
      </c>
      <c r="D165" s="44" t="s">
        <v>234</v>
      </c>
      <c r="E165" s="44" t="s">
        <v>82</v>
      </c>
      <c r="F165" s="50">
        <v>603</v>
      </c>
      <c r="G165" s="45">
        <v>2</v>
      </c>
      <c r="I165" s="37"/>
    </row>
    <row r="166" spans="1:9" ht="15.75" thickBot="1" x14ac:dyDescent="0.3">
      <c r="A166" s="46" t="s">
        <v>1395</v>
      </c>
      <c r="B166" s="47" t="s">
        <v>23</v>
      </c>
      <c r="C166" s="47" t="s">
        <v>1396</v>
      </c>
      <c r="D166" s="47" t="s">
        <v>234</v>
      </c>
      <c r="E166" s="47" t="s">
        <v>82</v>
      </c>
      <c r="F166" s="51">
        <v>604</v>
      </c>
      <c r="G166" s="48">
        <v>3</v>
      </c>
      <c r="H166" s="38"/>
      <c r="I166" s="39"/>
    </row>
    <row r="167" spans="1:9" x14ac:dyDescent="0.25">
      <c r="A167" s="40" t="s">
        <v>1397</v>
      </c>
      <c r="B167" s="41" t="s">
        <v>1151</v>
      </c>
      <c r="C167" s="41" t="s">
        <v>1398</v>
      </c>
      <c r="D167" s="41" t="s">
        <v>126</v>
      </c>
      <c r="E167" s="41" t="s">
        <v>90</v>
      </c>
      <c r="F167" s="49">
        <v>605</v>
      </c>
      <c r="G167" s="42">
        <v>1</v>
      </c>
      <c r="H167" s="35"/>
      <c r="I167" s="36"/>
    </row>
    <row r="168" spans="1:9" x14ac:dyDescent="0.25">
      <c r="A168" s="43" t="s">
        <v>1399</v>
      </c>
      <c r="B168" s="44" t="s">
        <v>1</v>
      </c>
      <c r="C168" s="44" t="s">
        <v>1400</v>
      </c>
      <c r="D168" s="44" t="s">
        <v>126</v>
      </c>
      <c r="E168" s="44" t="s">
        <v>90</v>
      </c>
      <c r="F168" s="50">
        <v>606</v>
      </c>
      <c r="G168" s="45">
        <v>2</v>
      </c>
      <c r="I168" s="37"/>
    </row>
    <row r="169" spans="1:9" x14ac:dyDescent="0.25">
      <c r="A169" s="43" t="s">
        <v>1401</v>
      </c>
      <c r="B169" s="44" t="s">
        <v>1</v>
      </c>
      <c r="C169" s="44" t="s">
        <v>1402</v>
      </c>
      <c r="D169" s="44" t="s">
        <v>126</v>
      </c>
      <c r="E169" s="44" t="s">
        <v>103</v>
      </c>
      <c r="F169" s="50">
        <v>607</v>
      </c>
      <c r="G169" s="45">
        <v>1</v>
      </c>
      <c r="H169" s="1" t="s">
        <v>1785</v>
      </c>
      <c r="I169" s="37"/>
    </row>
    <row r="170" spans="1:9" x14ac:dyDescent="0.25">
      <c r="A170" s="43" t="s">
        <v>1403</v>
      </c>
      <c r="B170" s="44" t="s">
        <v>817</v>
      </c>
      <c r="C170" s="44" t="s">
        <v>1404</v>
      </c>
      <c r="D170" s="44" t="s">
        <v>126</v>
      </c>
      <c r="E170" s="44" t="s">
        <v>110</v>
      </c>
      <c r="F170" s="50">
        <v>608</v>
      </c>
      <c r="G170" s="45">
        <v>2</v>
      </c>
      <c r="H170" s="1" t="s">
        <v>1754</v>
      </c>
      <c r="I170" s="37"/>
    </row>
    <row r="171" spans="1:9" ht="15.75" thickBot="1" x14ac:dyDescent="0.3">
      <c r="A171" s="46" t="s">
        <v>1405</v>
      </c>
      <c r="B171" s="47" t="s">
        <v>29</v>
      </c>
      <c r="C171" s="47" t="s">
        <v>1406</v>
      </c>
      <c r="D171" s="47" t="s">
        <v>126</v>
      </c>
      <c r="E171" s="47" t="s">
        <v>110</v>
      </c>
      <c r="F171" s="51">
        <v>609</v>
      </c>
      <c r="G171" s="48">
        <v>1</v>
      </c>
      <c r="H171" s="38" t="s">
        <v>1748</v>
      </c>
      <c r="I171" s="39" t="s">
        <v>1745</v>
      </c>
    </row>
    <row r="172" spans="1:9" x14ac:dyDescent="0.25">
      <c r="A172" s="40" t="s">
        <v>1407</v>
      </c>
      <c r="B172" s="41" t="s">
        <v>1056</v>
      </c>
      <c r="C172" s="41" t="s">
        <v>1408</v>
      </c>
      <c r="D172" s="41" t="s">
        <v>133</v>
      </c>
      <c r="E172" s="41" t="s">
        <v>112</v>
      </c>
      <c r="F172" s="49">
        <v>610</v>
      </c>
      <c r="G172" s="42">
        <v>1</v>
      </c>
      <c r="H172" s="35" t="s">
        <v>1786</v>
      </c>
      <c r="I172" s="36"/>
    </row>
    <row r="173" spans="1:9" x14ac:dyDescent="0.25">
      <c r="A173" s="43" t="s">
        <v>1409</v>
      </c>
      <c r="B173" s="44" t="s">
        <v>63</v>
      </c>
      <c r="C173" s="44" t="s">
        <v>1410</v>
      </c>
      <c r="D173" s="44" t="s">
        <v>133</v>
      </c>
      <c r="E173" s="44" t="s">
        <v>112</v>
      </c>
      <c r="F173" s="50">
        <v>611</v>
      </c>
      <c r="G173" s="45">
        <v>4</v>
      </c>
      <c r="I173" s="37"/>
    </row>
    <row r="174" spans="1:9" x14ac:dyDescent="0.25">
      <c r="A174" s="43" t="s">
        <v>1411</v>
      </c>
      <c r="B174" s="44" t="s">
        <v>832</v>
      </c>
      <c r="C174" s="44" t="s">
        <v>1412</v>
      </c>
      <c r="D174" s="44" t="s">
        <v>133</v>
      </c>
      <c r="E174" s="44" t="s">
        <v>112</v>
      </c>
      <c r="F174" s="50">
        <v>612</v>
      </c>
      <c r="G174" s="45">
        <v>5</v>
      </c>
      <c r="I174" s="37"/>
    </row>
    <row r="175" spans="1:9" x14ac:dyDescent="0.25">
      <c r="A175" s="43" t="s">
        <v>1413</v>
      </c>
      <c r="B175" s="44" t="s">
        <v>10</v>
      </c>
      <c r="C175" s="44" t="s">
        <v>1414</v>
      </c>
      <c r="D175" s="44" t="s">
        <v>133</v>
      </c>
      <c r="E175" s="44" t="s">
        <v>112</v>
      </c>
      <c r="F175" s="50">
        <v>613</v>
      </c>
      <c r="G175" s="45">
        <v>3</v>
      </c>
      <c r="I175" s="37"/>
    </row>
    <row r="176" spans="1:9" x14ac:dyDescent="0.25">
      <c r="A176" s="43" t="s">
        <v>1415</v>
      </c>
      <c r="B176" s="44" t="s">
        <v>1056</v>
      </c>
      <c r="C176" s="44" t="s">
        <v>1416</v>
      </c>
      <c r="D176" s="44" t="s">
        <v>133</v>
      </c>
      <c r="E176" s="44" t="s">
        <v>112</v>
      </c>
      <c r="F176" s="50">
        <v>614</v>
      </c>
      <c r="G176" s="45">
        <v>2</v>
      </c>
      <c r="I176" s="37"/>
    </row>
    <row r="177" spans="1:9" x14ac:dyDescent="0.25">
      <c r="A177" s="43" t="s">
        <v>1417</v>
      </c>
      <c r="B177" s="44" t="s">
        <v>836</v>
      </c>
      <c r="C177" s="44" t="s">
        <v>1418</v>
      </c>
      <c r="D177" s="44" t="s">
        <v>133</v>
      </c>
      <c r="E177" s="44" t="s">
        <v>115</v>
      </c>
      <c r="F177" s="50">
        <v>615</v>
      </c>
      <c r="G177" s="45">
        <v>9</v>
      </c>
      <c r="I177" s="37"/>
    </row>
    <row r="178" spans="1:9" x14ac:dyDescent="0.25">
      <c r="A178" s="43" t="s">
        <v>1419</v>
      </c>
      <c r="B178" s="44" t="s">
        <v>814</v>
      </c>
      <c r="C178" s="44" t="s">
        <v>1420</v>
      </c>
      <c r="D178" s="44" t="s">
        <v>133</v>
      </c>
      <c r="E178" s="44" t="s">
        <v>115</v>
      </c>
      <c r="F178" s="50">
        <v>616</v>
      </c>
      <c r="G178" s="45">
        <v>6</v>
      </c>
      <c r="I178" s="37"/>
    </row>
    <row r="179" spans="1:9" x14ac:dyDescent="0.25">
      <c r="A179" s="43" t="s">
        <v>1421</v>
      </c>
      <c r="B179" s="44" t="s">
        <v>10</v>
      </c>
      <c r="C179" s="44" t="s">
        <v>1422</v>
      </c>
      <c r="D179" s="44" t="s">
        <v>133</v>
      </c>
      <c r="E179" s="44" t="s">
        <v>115</v>
      </c>
      <c r="F179" s="50">
        <v>617</v>
      </c>
      <c r="G179" s="45">
        <v>5</v>
      </c>
      <c r="I179" s="37"/>
    </row>
    <row r="180" spans="1:9" x14ac:dyDescent="0.25">
      <c r="A180" s="43" t="s">
        <v>1423</v>
      </c>
      <c r="B180" s="44" t="s">
        <v>10</v>
      </c>
      <c r="C180" s="44" t="s">
        <v>1424</v>
      </c>
      <c r="D180" s="44" t="s">
        <v>133</v>
      </c>
      <c r="E180" s="44" t="s">
        <v>115</v>
      </c>
      <c r="F180" s="50">
        <v>618</v>
      </c>
      <c r="G180" s="45">
        <v>7</v>
      </c>
      <c r="I180" s="37"/>
    </row>
    <row r="181" spans="1:9" x14ac:dyDescent="0.25">
      <c r="A181" s="43" t="s">
        <v>1095</v>
      </c>
      <c r="B181" s="44" t="s">
        <v>23</v>
      </c>
      <c r="C181" s="44" t="s">
        <v>1096</v>
      </c>
      <c r="D181" s="44" t="s">
        <v>133</v>
      </c>
      <c r="E181" s="44" t="s">
        <v>115</v>
      </c>
      <c r="F181" s="50">
        <v>619</v>
      </c>
      <c r="G181" s="45">
        <v>8</v>
      </c>
      <c r="I181" s="37"/>
    </row>
    <row r="182" spans="1:9" x14ac:dyDescent="0.25">
      <c r="A182" s="43" t="s">
        <v>1097</v>
      </c>
      <c r="B182" s="44" t="s">
        <v>1</v>
      </c>
      <c r="C182" s="44" t="s">
        <v>1098</v>
      </c>
      <c r="D182" s="44" t="s">
        <v>133</v>
      </c>
      <c r="E182" s="44" t="s">
        <v>115</v>
      </c>
      <c r="F182" s="50">
        <v>620</v>
      </c>
      <c r="G182" s="45">
        <v>2</v>
      </c>
      <c r="H182" s="1" t="s">
        <v>1755</v>
      </c>
      <c r="I182" s="37"/>
    </row>
    <row r="183" spans="1:9" x14ac:dyDescent="0.25">
      <c r="A183" s="43" t="s">
        <v>1425</v>
      </c>
      <c r="B183" s="44" t="s">
        <v>18</v>
      </c>
      <c r="C183" s="44" t="s">
        <v>1426</v>
      </c>
      <c r="D183" s="44" t="s">
        <v>133</v>
      </c>
      <c r="E183" s="44" t="s">
        <v>115</v>
      </c>
      <c r="F183" s="50">
        <v>621</v>
      </c>
      <c r="G183" s="45">
        <v>4</v>
      </c>
      <c r="I183" s="37"/>
    </row>
    <row r="184" spans="1:9" x14ac:dyDescent="0.25">
      <c r="A184" s="43" t="s">
        <v>1099</v>
      </c>
      <c r="B184" s="44" t="s">
        <v>817</v>
      </c>
      <c r="C184" s="44" t="s">
        <v>1100</v>
      </c>
      <c r="D184" s="44" t="s">
        <v>133</v>
      </c>
      <c r="E184" s="44" t="s">
        <v>115</v>
      </c>
      <c r="F184" s="50">
        <v>622</v>
      </c>
      <c r="G184" s="45">
        <v>3</v>
      </c>
      <c r="I184" s="37"/>
    </row>
    <row r="185" spans="1:9" x14ac:dyDescent="0.25">
      <c r="A185" s="43" t="s">
        <v>1101</v>
      </c>
      <c r="B185" s="44" t="s">
        <v>817</v>
      </c>
      <c r="C185" s="44" t="s">
        <v>1102</v>
      </c>
      <c r="D185" s="44" t="s">
        <v>133</v>
      </c>
      <c r="E185" s="44" t="s">
        <v>115</v>
      </c>
      <c r="F185" s="50">
        <v>623</v>
      </c>
      <c r="G185" s="45">
        <v>1</v>
      </c>
      <c r="H185" s="1" t="s">
        <v>1749</v>
      </c>
      <c r="I185" s="37"/>
    </row>
    <row r="186" spans="1:9" x14ac:dyDescent="0.25">
      <c r="A186" s="43" t="s">
        <v>1103</v>
      </c>
      <c r="B186" s="44" t="s">
        <v>1</v>
      </c>
      <c r="C186" s="44" t="s">
        <v>1104</v>
      </c>
      <c r="D186" s="44" t="s">
        <v>133</v>
      </c>
      <c r="E186" s="44" t="s">
        <v>196</v>
      </c>
      <c r="F186" s="50">
        <v>624</v>
      </c>
      <c r="G186" s="45">
        <v>2</v>
      </c>
      <c r="I186" s="37"/>
    </row>
    <row r="187" spans="1:9" x14ac:dyDescent="0.25">
      <c r="A187" s="43" t="s">
        <v>1105</v>
      </c>
      <c r="B187" s="44" t="s">
        <v>1056</v>
      </c>
      <c r="C187" s="44" t="s">
        <v>1106</v>
      </c>
      <c r="D187" s="44" t="s">
        <v>133</v>
      </c>
      <c r="E187" s="44" t="s">
        <v>196</v>
      </c>
      <c r="F187" s="50">
        <v>625</v>
      </c>
      <c r="G187" s="45">
        <v>1</v>
      </c>
      <c r="I187" s="37"/>
    </row>
    <row r="188" spans="1:9" ht="15.75" thickBot="1" x14ac:dyDescent="0.3">
      <c r="A188" s="46" t="s">
        <v>1107</v>
      </c>
      <c r="B188" s="47" t="s">
        <v>23</v>
      </c>
      <c r="C188" s="47" t="s">
        <v>1108</v>
      </c>
      <c r="D188" s="47" t="s">
        <v>133</v>
      </c>
      <c r="E188" s="47" t="s">
        <v>196</v>
      </c>
      <c r="F188" s="51">
        <v>626</v>
      </c>
      <c r="G188" s="48">
        <v>3</v>
      </c>
      <c r="H188" s="38"/>
      <c r="I188" s="39"/>
    </row>
    <row r="189" spans="1:9" x14ac:dyDescent="0.25">
      <c r="A189" s="40" t="s">
        <v>1109</v>
      </c>
      <c r="B189" s="41" t="s">
        <v>29</v>
      </c>
      <c r="C189" s="41" t="s">
        <v>1110</v>
      </c>
      <c r="D189" s="41" t="s">
        <v>278</v>
      </c>
      <c r="E189" s="41" t="s">
        <v>197</v>
      </c>
      <c r="F189" s="49">
        <v>627</v>
      </c>
      <c r="G189" s="42">
        <v>1</v>
      </c>
      <c r="H189" s="35" t="s">
        <v>1788</v>
      </c>
      <c r="I189" s="36"/>
    </row>
    <row r="190" spans="1:9" x14ac:dyDescent="0.25">
      <c r="A190" s="43" t="s">
        <v>1111</v>
      </c>
      <c r="B190" s="44" t="s">
        <v>1047</v>
      </c>
      <c r="C190" s="44" t="s">
        <v>1112</v>
      </c>
      <c r="D190" s="44" t="s">
        <v>278</v>
      </c>
      <c r="E190" s="44" t="s">
        <v>146</v>
      </c>
      <c r="F190" s="50">
        <v>628</v>
      </c>
      <c r="G190" s="45">
        <v>3</v>
      </c>
      <c r="I190" s="37"/>
    </row>
    <row r="191" spans="1:9" x14ac:dyDescent="0.25">
      <c r="A191" s="43" t="s">
        <v>1113</v>
      </c>
      <c r="B191" s="44" t="s">
        <v>1047</v>
      </c>
      <c r="C191" s="44" t="s">
        <v>1114</v>
      </c>
      <c r="D191" s="44" t="s">
        <v>278</v>
      </c>
      <c r="E191" s="44" t="s">
        <v>146</v>
      </c>
      <c r="F191" s="50">
        <v>629</v>
      </c>
      <c r="G191" s="45">
        <v>1</v>
      </c>
      <c r="H191" s="1" t="s">
        <v>1760</v>
      </c>
      <c r="I191" s="37" t="s">
        <v>61</v>
      </c>
    </row>
    <row r="192" spans="1:9" ht="15.75" thickBot="1" x14ac:dyDescent="0.3">
      <c r="A192" s="46" t="s">
        <v>1115</v>
      </c>
      <c r="B192" s="47" t="s">
        <v>817</v>
      </c>
      <c r="C192" s="47" t="s">
        <v>1116</v>
      </c>
      <c r="D192" s="47" t="s">
        <v>278</v>
      </c>
      <c r="E192" s="47" t="s">
        <v>146</v>
      </c>
      <c r="F192" s="51">
        <v>630</v>
      </c>
      <c r="G192" s="48">
        <v>2</v>
      </c>
      <c r="H192" s="38" t="s">
        <v>1761</v>
      </c>
      <c r="I192" s="39"/>
    </row>
    <row r="193" spans="1:9" x14ac:dyDescent="0.25">
      <c r="A193" s="43" t="s">
        <v>1117</v>
      </c>
      <c r="B193" s="44" t="s">
        <v>817</v>
      </c>
      <c r="C193" s="44" t="s">
        <v>1118</v>
      </c>
      <c r="D193" s="44" t="s">
        <v>408</v>
      </c>
      <c r="E193" s="44" t="s">
        <v>198</v>
      </c>
      <c r="F193" s="50">
        <v>631</v>
      </c>
      <c r="G193" s="45">
        <v>1</v>
      </c>
      <c r="H193" s="1" t="s">
        <v>1787</v>
      </c>
      <c r="I193" s="37"/>
    </row>
    <row r="194" spans="1:9" ht="15.75" thickBot="1" x14ac:dyDescent="0.3">
      <c r="A194" s="46" t="s">
        <v>1119</v>
      </c>
      <c r="B194" s="47" t="s">
        <v>1</v>
      </c>
      <c r="C194" s="47" t="s">
        <v>1120</v>
      </c>
      <c r="D194" s="47" t="s">
        <v>408</v>
      </c>
      <c r="E194" s="47" t="s">
        <v>119</v>
      </c>
      <c r="F194" s="51">
        <v>632</v>
      </c>
      <c r="G194" s="48">
        <v>1</v>
      </c>
      <c r="H194" s="38" t="s">
        <v>1764</v>
      </c>
      <c r="I194" s="39" t="s">
        <v>1738</v>
      </c>
    </row>
  </sheetData>
  <sheetProtection algorithmName="SHA-512" hashValue="PQ3Jjpv4+n4jB+Q4uePhzT55/1g9Z2HMlbX1iug7yIpJHopiOrWco6jP3NXW9w451naVc0MwVTxcf6JWLoHFNg==" saltValue="NIVU0R59/8pJ/9igCqTn1Q==" spinCount="100000" sheet="1" objects="1" scenarios="1"/>
  <mergeCells count="2">
    <mergeCell ref="G2:I2"/>
    <mergeCell ref="G132:I1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1:F188"/>
  <sheetViews>
    <sheetView workbookViewId="0">
      <selection activeCell="F23" sqref="F23"/>
    </sheetView>
  </sheetViews>
  <sheetFormatPr baseColWidth="10" defaultRowHeight="15" x14ac:dyDescent="0.25"/>
  <cols>
    <col min="1" max="1" width="4.42578125" style="1" customWidth="1"/>
    <col min="2" max="2" width="13.5703125" style="1" bestFit="1" customWidth="1"/>
    <col min="3" max="3" width="27.7109375" style="1" bestFit="1" customWidth="1"/>
    <col min="4" max="4" width="11.7109375" style="1" bestFit="1" customWidth="1"/>
    <col min="5" max="5" width="34.85546875" style="1" bestFit="1" customWidth="1"/>
    <col min="6" max="6" width="11.28515625" style="1" bestFit="1" customWidth="1"/>
    <col min="7" max="16384" width="11.42578125" style="1"/>
  </cols>
  <sheetData>
    <row r="1" spans="2:6" ht="15.75" thickBot="1" x14ac:dyDescent="0.3"/>
    <row r="2" spans="2:6" ht="19.5" thickBot="1" x14ac:dyDescent="0.35">
      <c r="B2" s="215" t="s">
        <v>1540</v>
      </c>
      <c r="C2" s="216"/>
      <c r="D2" s="216"/>
      <c r="E2" s="216"/>
      <c r="F2" s="217"/>
    </row>
    <row r="3" spans="2:6" ht="15.75" thickBot="1" x14ac:dyDescent="0.3">
      <c r="B3" s="75" t="s">
        <v>7</v>
      </c>
      <c r="C3" s="76" t="s">
        <v>6</v>
      </c>
      <c r="D3" s="75" t="s">
        <v>17</v>
      </c>
      <c r="E3" s="76" t="s">
        <v>16</v>
      </c>
      <c r="F3" s="75" t="s">
        <v>15</v>
      </c>
    </row>
    <row r="4" spans="2:6" x14ac:dyDescent="0.25">
      <c r="B4" s="65" t="s">
        <v>1427</v>
      </c>
      <c r="C4" s="21" t="s">
        <v>78</v>
      </c>
      <c r="D4" s="35" t="s">
        <v>1516</v>
      </c>
      <c r="E4" s="35" t="s">
        <v>1517</v>
      </c>
      <c r="F4" s="36">
        <v>9</v>
      </c>
    </row>
    <row r="5" spans="2:6" x14ac:dyDescent="0.25">
      <c r="B5" s="66" t="s">
        <v>1427</v>
      </c>
      <c r="C5" s="1" t="s">
        <v>78</v>
      </c>
      <c r="D5" s="1" t="s">
        <v>1518</v>
      </c>
      <c r="E5" s="1" t="s">
        <v>1523</v>
      </c>
      <c r="F5" s="37">
        <v>8</v>
      </c>
    </row>
    <row r="6" spans="2:6" x14ac:dyDescent="0.25">
      <c r="B6" s="66" t="s">
        <v>1427</v>
      </c>
      <c r="C6" s="18" t="s">
        <v>72</v>
      </c>
      <c r="D6" s="1" t="s">
        <v>1519</v>
      </c>
      <c r="E6" s="1" t="s">
        <v>1524</v>
      </c>
      <c r="F6" s="37">
        <v>7</v>
      </c>
    </row>
    <row r="7" spans="2:6" x14ac:dyDescent="0.25">
      <c r="B7" s="66" t="s">
        <v>1427</v>
      </c>
      <c r="C7" s="18" t="s">
        <v>72</v>
      </c>
      <c r="D7" s="1" t="s">
        <v>1520</v>
      </c>
      <c r="E7" s="1" t="s">
        <v>1525</v>
      </c>
      <c r="F7" s="37">
        <v>2</v>
      </c>
    </row>
    <row r="8" spans="2:6" x14ac:dyDescent="0.25">
      <c r="B8" s="66" t="s">
        <v>1427</v>
      </c>
      <c r="C8" s="18" t="s">
        <v>72</v>
      </c>
      <c r="D8" s="1" t="s">
        <v>1520</v>
      </c>
      <c r="E8" s="1" t="s">
        <v>1526</v>
      </c>
      <c r="F8" s="37">
        <v>11</v>
      </c>
    </row>
    <row r="9" spans="2:6" x14ac:dyDescent="0.25">
      <c r="B9" s="66" t="s">
        <v>1427</v>
      </c>
      <c r="C9" s="18" t="s">
        <v>72</v>
      </c>
      <c r="D9" s="1" t="s">
        <v>1520</v>
      </c>
      <c r="E9" s="1" t="s">
        <v>1527</v>
      </c>
      <c r="F9" s="37">
        <v>5</v>
      </c>
    </row>
    <row r="10" spans="2:6" x14ac:dyDescent="0.25">
      <c r="B10" s="66" t="s">
        <v>1427</v>
      </c>
      <c r="C10" s="18" t="s">
        <v>68</v>
      </c>
      <c r="D10" s="1" t="s">
        <v>1521</v>
      </c>
      <c r="E10" s="1" t="s">
        <v>1528</v>
      </c>
      <c r="F10" s="37">
        <v>6</v>
      </c>
    </row>
    <row r="11" spans="2:6" x14ac:dyDescent="0.25">
      <c r="B11" s="66" t="s">
        <v>1427</v>
      </c>
      <c r="C11" s="1" t="s">
        <v>78</v>
      </c>
      <c r="D11" s="1" t="s">
        <v>1518</v>
      </c>
      <c r="E11" s="1" t="s">
        <v>1529</v>
      </c>
      <c r="F11" s="37">
        <v>10</v>
      </c>
    </row>
    <row r="12" spans="2:6" x14ac:dyDescent="0.25">
      <c r="B12" s="66" t="s">
        <v>1427</v>
      </c>
      <c r="C12" s="1" t="s">
        <v>78</v>
      </c>
      <c r="D12" s="1" t="s">
        <v>1522</v>
      </c>
      <c r="E12" s="1" t="s">
        <v>1530</v>
      </c>
      <c r="F12" s="37">
        <v>3</v>
      </c>
    </row>
    <row r="13" spans="2:6" x14ac:dyDescent="0.25">
      <c r="B13" s="66" t="s">
        <v>1427</v>
      </c>
      <c r="C13" s="1" t="s">
        <v>63</v>
      </c>
      <c r="D13" s="1" t="s">
        <v>1428</v>
      </c>
      <c r="E13" s="1" t="s">
        <v>1531</v>
      </c>
      <c r="F13" s="37">
        <v>4</v>
      </c>
    </row>
    <row r="14" spans="2:6" ht="15.75" thickBot="1" x14ac:dyDescent="0.3">
      <c r="B14" s="67" t="s">
        <v>1427</v>
      </c>
      <c r="C14" s="38" t="s">
        <v>63</v>
      </c>
      <c r="D14" s="38" t="s">
        <v>1429</v>
      </c>
      <c r="E14" s="38" t="s">
        <v>1532</v>
      </c>
      <c r="F14" s="39">
        <v>1</v>
      </c>
    </row>
    <row r="15" spans="2:6" ht="15.75" thickBot="1" x14ac:dyDescent="0.3"/>
    <row r="16" spans="2:6" ht="19.5" thickBot="1" x14ac:dyDescent="0.35">
      <c r="B16" s="215" t="s">
        <v>1556</v>
      </c>
      <c r="C16" s="216"/>
      <c r="D16" s="216"/>
      <c r="E16" s="216"/>
      <c r="F16" s="217"/>
    </row>
    <row r="17" spans="2:6" ht="15.75" thickBot="1" x14ac:dyDescent="0.3">
      <c r="B17" s="75" t="s">
        <v>7</v>
      </c>
      <c r="C17" s="76" t="s">
        <v>6</v>
      </c>
      <c r="D17" s="75" t="s">
        <v>17</v>
      </c>
      <c r="E17" s="76" t="s">
        <v>16</v>
      </c>
      <c r="F17" s="75" t="s">
        <v>15</v>
      </c>
    </row>
    <row r="18" spans="2:6" x14ac:dyDescent="0.25">
      <c r="B18" s="65" t="s">
        <v>1427</v>
      </c>
      <c r="C18" s="35" t="s">
        <v>63</v>
      </c>
      <c r="D18" s="35" t="s">
        <v>1534</v>
      </c>
      <c r="E18" s="35" t="s">
        <v>1535</v>
      </c>
      <c r="F18" s="36">
        <v>5</v>
      </c>
    </row>
    <row r="19" spans="2:6" x14ac:dyDescent="0.25">
      <c r="B19" s="66" t="s">
        <v>1427</v>
      </c>
      <c r="C19" s="18" t="s">
        <v>77</v>
      </c>
      <c r="D19" s="1" t="s">
        <v>1533</v>
      </c>
      <c r="E19" s="1" t="s">
        <v>1536</v>
      </c>
      <c r="F19" s="37">
        <v>4</v>
      </c>
    </row>
    <row r="20" spans="2:6" x14ac:dyDescent="0.25">
      <c r="B20" s="66" t="s">
        <v>1427</v>
      </c>
      <c r="C20" s="1" t="s">
        <v>63</v>
      </c>
      <c r="D20" s="1" t="s">
        <v>1430</v>
      </c>
      <c r="E20" s="1" t="s">
        <v>1537</v>
      </c>
      <c r="F20" s="37">
        <v>2</v>
      </c>
    </row>
    <row r="21" spans="2:6" x14ac:dyDescent="0.25">
      <c r="B21" s="66" t="s">
        <v>1427</v>
      </c>
      <c r="C21" s="1" t="s">
        <v>78</v>
      </c>
      <c r="D21" s="1" t="s">
        <v>1518</v>
      </c>
      <c r="E21" s="1" t="s">
        <v>1538</v>
      </c>
      <c r="F21" s="37">
        <v>3</v>
      </c>
    </row>
    <row r="22" spans="2:6" ht="15.75" thickBot="1" x14ac:dyDescent="0.3">
      <c r="B22" s="67" t="s">
        <v>1427</v>
      </c>
      <c r="C22" s="38" t="s">
        <v>63</v>
      </c>
      <c r="D22" s="38" t="s">
        <v>1428</v>
      </c>
      <c r="E22" s="38" t="s">
        <v>1539</v>
      </c>
      <c r="F22" s="39">
        <v>1</v>
      </c>
    </row>
    <row r="23" spans="2:6" ht="15.75" thickBot="1" x14ac:dyDescent="0.3"/>
    <row r="24" spans="2:6" ht="19.5" thickBot="1" x14ac:dyDescent="0.35">
      <c r="B24" s="215" t="s">
        <v>1555</v>
      </c>
      <c r="C24" s="216"/>
      <c r="D24" s="216"/>
      <c r="E24" s="216"/>
      <c r="F24" s="217"/>
    </row>
    <row r="25" spans="2:6" ht="15.75" thickBot="1" x14ac:dyDescent="0.3">
      <c r="B25" s="75" t="s">
        <v>7</v>
      </c>
      <c r="C25" s="76" t="s">
        <v>6</v>
      </c>
      <c r="D25" s="75" t="s">
        <v>5</v>
      </c>
      <c r="E25" s="76" t="s">
        <v>11</v>
      </c>
      <c r="F25" s="75" t="s">
        <v>3</v>
      </c>
    </row>
    <row r="26" spans="2:6" x14ac:dyDescent="0.25">
      <c r="B26" s="65" t="s">
        <v>1427</v>
      </c>
      <c r="C26" s="21" t="s">
        <v>72</v>
      </c>
      <c r="D26" s="35" t="s">
        <v>1541</v>
      </c>
      <c r="E26" s="35" t="s">
        <v>1542</v>
      </c>
      <c r="F26" s="36">
        <v>6</v>
      </c>
    </row>
    <row r="27" spans="2:6" x14ac:dyDescent="0.25">
      <c r="B27" s="66" t="s">
        <v>1427</v>
      </c>
      <c r="C27" s="18" t="s">
        <v>72</v>
      </c>
      <c r="D27" s="1" t="s">
        <v>1541</v>
      </c>
      <c r="E27" s="1" t="s">
        <v>1543</v>
      </c>
      <c r="F27" s="37">
        <v>9</v>
      </c>
    </row>
    <row r="28" spans="2:6" x14ac:dyDescent="0.25">
      <c r="B28" s="66" t="s">
        <v>1427</v>
      </c>
      <c r="C28" s="1" t="s">
        <v>78</v>
      </c>
      <c r="D28" s="1" t="s">
        <v>1541</v>
      </c>
      <c r="E28" s="1" t="s">
        <v>1544</v>
      </c>
      <c r="F28" s="37">
        <v>8</v>
      </c>
    </row>
    <row r="29" spans="2:6" x14ac:dyDescent="0.25">
      <c r="B29" s="66" t="s">
        <v>1427</v>
      </c>
      <c r="C29" s="1" t="s">
        <v>72</v>
      </c>
      <c r="D29" s="1" t="s">
        <v>1541</v>
      </c>
      <c r="E29" s="1" t="s">
        <v>1545</v>
      </c>
      <c r="F29" s="37">
        <v>2</v>
      </c>
    </row>
    <row r="30" spans="2:6" x14ac:dyDescent="0.25">
      <c r="B30" s="66" t="s">
        <v>1427</v>
      </c>
      <c r="C30" s="18" t="s">
        <v>77</v>
      </c>
      <c r="D30" s="1" t="s">
        <v>1546</v>
      </c>
      <c r="E30" s="1" t="s">
        <v>1547</v>
      </c>
      <c r="F30" s="37">
        <v>5</v>
      </c>
    </row>
    <row r="31" spans="2:6" x14ac:dyDescent="0.25">
      <c r="B31" s="66" t="s">
        <v>1427</v>
      </c>
      <c r="C31" s="1" t="s">
        <v>78</v>
      </c>
      <c r="D31" s="1" t="s">
        <v>1550</v>
      </c>
      <c r="E31" s="1" t="s">
        <v>1551</v>
      </c>
      <c r="F31" s="37">
        <v>4</v>
      </c>
    </row>
    <row r="32" spans="2:6" x14ac:dyDescent="0.25">
      <c r="B32" s="66" t="s">
        <v>1427</v>
      </c>
      <c r="C32" s="1" t="s">
        <v>63</v>
      </c>
      <c r="D32" s="1" t="s">
        <v>1550</v>
      </c>
      <c r="E32" s="1" t="s">
        <v>1552</v>
      </c>
      <c r="F32" s="37">
        <v>3</v>
      </c>
    </row>
    <row r="33" spans="2:6" x14ac:dyDescent="0.25">
      <c r="B33" s="66" t="s">
        <v>1427</v>
      </c>
      <c r="C33" s="18" t="s">
        <v>68</v>
      </c>
      <c r="D33" s="1" t="s">
        <v>1548</v>
      </c>
      <c r="E33" s="1" t="s">
        <v>1549</v>
      </c>
      <c r="F33" s="37">
        <v>7</v>
      </c>
    </row>
    <row r="34" spans="2:6" ht="15.75" thickBot="1" x14ac:dyDescent="0.3">
      <c r="B34" s="67" t="s">
        <v>1427</v>
      </c>
      <c r="C34" s="38" t="s">
        <v>63</v>
      </c>
      <c r="D34" s="38" t="s">
        <v>1553</v>
      </c>
      <c r="E34" s="38" t="s">
        <v>1554</v>
      </c>
      <c r="F34" s="39">
        <v>1</v>
      </c>
    </row>
    <row r="35" spans="2:6" ht="15.75" thickBot="1" x14ac:dyDescent="0.3"/>
    <row r="36" spans="2:6" ht="19.5" thickBot="1" x14ac:dyDescent="0.35">
      <c r="B36" s="215" t="s">
        <v>1557</v>
      </c>
      <c r="C36" s="216"/>
      <c r="D36" s="216"/>
      <c r="E36" s="216"/>
      <c r="F36" s="217"/>
    </row>
    <row r="37" spans="2:6" ht="15.75" thickBot="1" x14ac:dyDescent="0.3">
      <c r="B37" s="75" t="s">
        <v>7</v>
      </c>
      <c r="C37" s="76" t="s">
        <v>6</v>
      </c>
      <c r="D37" s="75" t="s">
        <v>5</v>
      </c>
      <c r="E37" s="76" t="s">
        <v>4</v>
      </c>
      <c r="F37" s="75" t="s">
        <v>3</v>
      </c>
    </row>
    <row r="38" spans="2:6" x14ac:dyDescent="0.25">
      <c r="B38" s="65" t="s">
        <v>1427</v>
      </c>
      <c r="C38" s="35" t="s">
        <v>63</v>
      </c>
      <c r="D38" s="35" t="s">
        <v>1431</v>
      </c>
      <c r="E38" s="35" t="s">
        <v>1432</v>
      </c>
      <c r="F38" s="36">
        <v>1</v>
      </c>
    </row>
    <row r="39" spans="2:6" ht="15.75" thickBot="1" x14ac:dyDescent="0.3">
      <c r="B39" s="67" t="s">
        <v>1427</v>
      </c>
      <c r="C39" s="28" t="s">
        <v>77</v>
      </c>
      <c r="D39" s="38" t="s">
        <v>1433</v>
      </c>
      <c r="E39" s="38" t="s">
        <v>1515</v>
      </c>
      <c r="F39" s="39">
        <v>2</v>
      </c>
    </row>
    <row r="40" spans="2:6" ht="15.75" thickBot="1" x14ac:dyDescent="0.3"/>
    <row r="41" spans="2:6" ht="19.5" thickBot="1" x14ac:dyDescent="0.35">
      <c r="B41" s="215" t="s">
        <v>1558</v>
      </c>
      <c r="C41" s="216"/>
      <c r="D41" s="216"/>
      <c r="E41" s="216"/>
      <c r="F41" s="217"/>
    </row>
    <row r="42" spans="2:6" ht="15.75" thickBot="1" x14ac:dyDescent="0.3">
      <c r="B42" s="75" t="s">
        <v>7</v>
      </c>
      <c r="C42" s="76" t="s">
        <v>6</v>
      </c>
      <c r="D42" s="75" t="s">
        <v>17</v>
      </c>
      <c r="E42" s="76" t="s">
        <v>16</v>
      </c>
      <c r="F42" s="75" t="s">
        <v>15</v>
      </c>
    </row>
    <row r="43" spans="2:6" x14ac:dyDescent="0.25">
      <c r="B43" s="65" t="s">
        <v>1439</v>
      </c>
      <c r="C43" s="41" t="s">
        <v>282</v>
      </c>
      <c r="D43" s="35" t="s">
        <v>1559</v>
      </c>
      <c r="E43" s="35" t="s">
        <v>1562</v>
      </c>
      <c r="F43" s="36">
        <v>5</v>
      </c>
    </row>
    <row r="44" spans="2:6" x14ac:dyDescent="0.25">
      <c r="B44" s="66" t="s">
        <v>1439</v>
      </c>
      <c r="C44" s="44" t="s">
        <v>305</v>
      </c>
      <c r="D44" s="1" t="s">
        <v>1440</v>
      </c>
      <c r="E44" s="1" t="s">
        <v>1441</v>
      </c>
      <c r="F44" s="37">
        <v>2</v>
      </c>
    </row>
    <row r="45" spans="2:6" x14ac:dyDescent="0.25">
      <c r="B45" s="66" t="s">
        <v>1439</v>
      </c>
      <c r="C45" s="44" t="s">
        <v>302</v>
      </c>
      <c r="D45" s="1" t="s">
        <v>1440</v>
      </c>
      <c r="E45" s="1" t="s">
        <v>1563</v>
      </c>
      <c r="F45" s="37">
        <v>1</v>
      </c>
    </row>
    <row r="46" spans="2:6" x14ac:dyDescent="0.25">
      <c r="B46" s="66" t="s">
        <v>1439</v>
      </c>
      <c r="C46" s="1" t="s">
        <v>248</v>
      </c>
      <c r="D46" s="1" t="s">
        <v>1440</v>
      </c>
      <c r="E46" s="1" t="s">
        <v>1564</v>
      </c>
      <c r="F46" s="37">
        <v>4</v>
      </c>
    </row>
    <row r="47" spans="2:6" x14ac:dyDescent="0.25">
      <c r="B47" s="66" t="s">
        <v>1439</v>
      </c>
      <c r="C47" s="1" t="s">
        <v>242</v>
      </c>
      <c r="D47" s="1" t="s">
        <v>1560</v>
      </c>
      <c r="E47" s="1" t="s">
        <v>1565</v>
      </c>
      <c r="F47" s="37">
        <v>8</v>
      </c>
    </row>
    <row r="48" spans="2:6" x14ac:dyDescent="0.25">
      <c r="B48" s="66" t="s">
        <v>1439</v>
      </c>
      <c r="C48" s="44" t="s">
        <v>246</v>
      </c>
      <c r="D48" s="1" t="s">
        <v>356</v>
      </c>
      <c r="E48" s="1" t="s">
        <v>1566</v>
      </c>
      <c r="F48" s="37">
        <v>7</v>
      </c>
    </row>
    <row r="49" spans="2:6" x14ac:dyDescent="0.25">
      <c r="B49" s="66" t="s">
        <v>1439</v>
      </c>
      <c r="C49" s="1" t="s">
        <v>246</v>
      </c>
      <c r="D49" s="1" t="s">
        <v>356</v>
      </c>
      <c r="E49" s="1" t="s">
        <v>1567</v>
      </c>
      <c r="F49" s="37">
        <v>3</v>
      </c>
    </row>
    <row r="50" spans="2:6" ht="15.75" thickBot="1" x14ac:dyDescent="0.3">
      <c r="B50" s="67" t="s">
        <v>1439</v>
      </c>
      <c r="C50" s="38" t="s">
        <v>242</v>
      </c>
      <c r="D50" s="38" t="s">
        <v>1561</v>
      </c>
      <c r="E50" s="38" t="s">
        <v>1568</v>
      </c>
      <c r="F50" s="39">
        <v>6</v>
      </c>
    </row>
    <row r="51" spans="2:6" ht="15.75" thickBot="1" x14ac:dyDescent="0.3"/>
    <row r="52" spans="2:6" ht="19.5" thickBot="1" x14ac:dyDescent="0.35">
      <c r="B52" s="215" t="s">
        <v>1569</v>
      </c>
      <c r="C52" s="216"/>
      <c r="D52" s="216"/>
      <c r="E52" s="216"/>
      <c r="F52" s="217"/>
    </row>
    <row r="53" spans="2:6" ht="15.75" thickBot="1" x14ac:dyDescent="0.3">
      <c r="B53" s="75" t="s">
        <v>7</v>
      </c>
      <c r="C53" s="76" t="s">
        <v>6</v>
      </c>
      <c r="D53" s="75" t="s">
        <v>17</v>
      </c>
      <c r="E53" s="76" t="s">
        <v>16</v>
      </c>
      <c r="F53" s="75" t="s">
        <v>15</v>
      </c>
    </row>
    <row r="54" spans="2:6" x14ac:dyDescent="0.25">
      <c r="B54" s="65" t="s">
        <v>1439</v>
      </c>
      <c r="C54" s="35" t="s">
        <v>246</v>
      </c>
      <c r="D54" s="35" t="s">
        <v>356</v>
      </c>
      <c r="E54" s="35" t="s">
        <v>1571</v>
      </c>
      <c r="F54" s="36">
        <v>5</v>
      </c>
    </row>
    <row r="55" spans="2:6" x14ac:dyDescent="0.25">
      <c r="B55" s="66" t="s">
        <v>1439</v>
      </c>
      <c r="C55" s="1" t="s">
        <v>248</v>
      </c>
      <c r="D55" s="1" t="s">
        <v>1440</v>
      </c>
      <c r="E55" s="1" t="s">
        <v>1441</v>
      </c>
      <c r="F55" s="37">
        <v>1</v>
      </c>
    </row>
    <row r="56" spans="2:6" x14ac:dyDescent="0.25">
      <c r="B56" s="66" t="s">
        <v>1439</v>
      </c>
      <c r="C56" s="1" t="s">
        <v>246</v>
      </c>
      <c r="D56" s="1" t="s">
        <v>1572</v>
      </c>
      <c r="E56" s="1" t="s">
        <v>1573</v>
      </c>
      <c r="F56" s="37">
        <v>3</v>
      </c>
    </row>
    <row r="57" spans="2:6" x14ac:dyDescent="0.25">
      <c r="B57" s="66" t="s">
        <v>1439</v>
      </c>
      <c r="C57" s="44" t="s">
        <v>242</v>
      </c>
      <c r="D57" s="1" t="s">
        <v>1574</v>
      </c>
      <c r="E57" s="1" t="s">
        <v>1575</v>
      </c>
      <c r="F57" s="37">
        <v>6</v>
      </c>
    </row>
    <row r="58" spans="2:6" x14ac:dyDescent="0.25">
      <c r="B58" s="66" t="s">
        <v>1439</v>
      </c>
      <c r="C58" s="1" t="s">
        <v>242</v>
      </c>
      <c r="D58" s="1" t="s">
        <v>360</v>
      </c>
      <c r="E58" s="1" t="s">
        <v>1576</v>
      </c>
      <c r="F58" s="37">
        <v>2</v>
      </c>
    </row>
    <row r="59" spans="2:6" ht="15.75" thickBot="1" x14ac:dyDescent="0.3">
      <c r="B59" s="67" t="s">
        <v>1439</v>
      </c>
      <c r="C59" s="38" t="s">
        <v>248</v>
      </c>
      <c r="D59" s="38" t="s">
        <v>1440</v>
      </c>
      <c r="E59" s="38" t="s">
        <v>1570</v>
      </c>
      <c r="F59" s="39">
        <v>4</v>
      </c>
    </row>
    <row r="60" spans="2:6" ht="15.75" thickBot="1" x14ac:dyDescent="0.3"/>
    <row r="61" spans="2:6" ht="19.5" thickBot="1" x14ac:dyDescent="0.35">
      <c r="B61" s="215" t="s">
        <v>1583</v>
      </c>
      <c r="C61" s="216"/>
      <c r="D61" s="216"/>
      <c r="E61" s="216"/>
      <c r="F61" s="217"/>
    </row>
    <row r="62" spans="2:6" ht="15.75" thickBot="1" x14ac:dyDescent="0.3">
      <c r="B62" s="75" t="s">
        <v>7</v>
      </c>
      <c r="C62" s="76" t="s">
        <v>6</v>
      </c>
      <c r="D62" s="75" t="s">
        <v>5</v>
      </c>
      <c r="E62" s="76" t="s">
        <v>11</v>
      </c>
      <c r="F62" s="75" t="s">
        <v>3</v>
      </c>
    </row>
    <row r="63" spans="2:6" x14ac:dyDescent="0.25">
      <c r="B63" s="65" t="s">
        <v>1439</v>
      </c>
      <c r="C63" s="41" t="s">
        <v>282</v>
      </c>
      <c r="D63" s="35" t="s">
        <v>1578</v>
      </c>
      <c r="E63" s="35" t="s">
        <v>1580</v>
      </c>
      <c r="F63" s="36">
        <v>3</v>
      </c>
    </row>
    <row r="64" spans="2:6" x14ac:dyDescent="0.25">
      <c r="B64" s="66" t="s">
        <v>1439</v>
      </c>
      <c r="C64" s="44" t="s">
        <v>305</v>
      </c>
      <c r="D64" s="1" t="s">
        <v>1579</v>
      </c>
      <c r="E64" s="1" t="s">
        <v>1581</v>
      </c>
      <c r="F64" s="37">
        <v>1</v>
      </c>
    </row>
    <row r="65" spans="2:6" x14ac:dyDescent="0.25">
      <c r="B65" s="66" t="s">
        <v>1439</v>
      </c>
      <c r="C65" s="1" t="s">
        <v>242</v>
      </c>
      <c r="D65" s="1" t="s">
        <v>1442</v>
      </c>
      <c r="E65" s="1" t="s">
        <v>1577</v>
      </c>
      <c r="F65" s="37">
        <v>4</v>
      </c>
    </row>
    <row r="66" spans="2:6" ht="15.75" thickBot="1" x14ac:dyDescent="0.3">
      <c r="B66" s="67" t="s">
        <v>1439</v>
      </c>
      <c r="C66" s="38" t="s">
        <v>246</v>
      </c>
      <c r="D66" s="38" t="s">
        <v>1578</v>
      </c>
      <c r="E66" s="38" t="s">
        <v>1582</v>
      </c>
      <c r="F66" s="39">
        <v>2</v>
      </c>
    </row>
    <row r="67" spans="2:6" ht="15.75" thickBot="1" x14ac:dyDescent="0.3"/>
    <row r="68" spans="2:6" ht="19.5" thickBot="1" x14ac:dyDescent="0.35">
      <c r="B68" s="215" t="s">
        <v>1584</v>
      </c>
      <c r="C68" s="216"/>
      <c r="D68" s="216"/>
      <c r="E68" s="216"/>
      <c r="F68" s="217"/>
    </row>
    <row r="69" spans="2:6" ht="15.75" thickBot="1" x14ac:dyDescent="0.3">
      <c r="B69" s="75" t="s">
        <v>7</v>
      </c>
      <c r="C69" s="76" t="s">
        <v>6</v>
      </c>
      <c r="D69" s="75" t="s">
        <v>5</v>
      </c>
      <c r="E69" s="76" t="s">
        <v>4</v>
      </c>
      <c r="F69" s="75" t="s">
        <v>3</v>
      </c>
    </row>
    <row r="70" spans="2:6" x14ac:dyDescent="0.25">
      <c r="B70" s="65" t="s">
        <v>1439</v>
      </c>
      <c r="C70" s="35" t="s">
        <v>248</v>
      </c>
      <c r="D70" s="35" t="s">
        <v>1442</v>
      </c>
      <c r="E70" s="35" t="s">
        <v>1443</v>
      </c>
      <c r="F70" s="36">
        <v>3</v>
      </c>
    </row>
    <row r="71" spans="2:6" x14ac:dyDescent="0.25">
      <c r="B71" s="66" t="s">
        <v>1439</v>
      </c>
      <c r="C71" s="1" t="s">
        <v>246</v>
      </c>
      <c r="D71" s="1" t="s">
        <v>1442</v>
      </c>
      <c r="E71" s="1" t="s">
        <v>1585</v>
      </c>
      <c r="F71" s="37">
        <v>2</v>
      </c>
    </row>
    <row r="72" spans="2:6" ht="15.75" thickBot="1" x14ac:dyDescent="0.3">
      <c r="B72" s="67" t="s">
        <v>1439</v>
      </c>
      <c r="C72" s="38" t="s">
        <v>248</v>
      </c>
      <c r="D72" s="38" t="s">
        <v>1444</v>
      </c>
      <c r="E72" s="38" t="s">
        <v>1445</v>
      </c>
      <c r="F72" s="39">
        <v>1</v>
      </c>
    </row>
    <row r="73" spans="2:6" ht="15.75" thickBot="1" x14ac:dyDescent="0.3"/>
    <row r="74" spans="2:6" ht="19.5" thickBot="1" x14ac:dyDescent="0.35">
      <c r="B74" s="215" t="s">
        <v>50</v>
      </c>
      <c r="C74" s="216"/>
      <c r="D74" s="216"/>
      <c r="E74" s="216"/>
      <c r="F74" s="217"/>
    </row>
    <row r="75" spans="2:6" ht="15.75" thickBot="1" x14ac:dyDescent="0.3">
      <c r="B75" s="75" t="s">
        <v>7</v>
      </c>
      <c r="C75" s="76" t="s">
        <v>6</v>
      </c>
      <c r="D75" s="75" t="s">
        <v>17</v>
      </c>
      <c r="E75" s="76" t="s">
        <v>16</v>
      </c>
      <c r="F75" s="75" t="s">
        <v>15</v>
      </c>
    </row>
    <row r="76" spans="2:6" x14ac:dyDescent="0.25">
      <c r="B76" s="65" t="s">
        <v>39</v>
      </c>
      <c r="C76" s="35" t="s">
        <v>40</v>
      </c>
      <c r="D76" s="35" t="s">
        <v>45</v>
      </c>
      <c r="E76" s="35" t="s">
        <v>1586</v>
      </c>
      <c r="F76" s="36">
        <v>8</v>
      </c>
    </row>
    <row r="77" spans="2:6" x14ac:dyDescent="0.25">
      <c r="B77" s="66" t="s">
        <v>39</v>
      </c>
      <c r="C77" s="1" t="s">
        <v>40</v>
      </c>
      <c r="D77" s="1" t="s">
        <v>45</v>
      </c>
      <c r="E77" s="1" t="s">
        <v>1587</v>
      </c>
      <c r="F77" s="37">
        <v>6</v>
      </c>
    </row>
    <row r="78" spans="2:6" x14ac:dyDescent="0.25">
      <c r="B78" s="66" t="s">
        <v>39</v>
      </c>
      <c r="C78" s="1" t="s">
        <v>602</v>
      </c>
      <c r="D78" s="1" t="s">
        <v>1588</v>
      </c>
      <c r="E78" s="1" t="s">
        <v>1589</v>
      </c>
      <c r="F78" s="37">
        <v>4</v>
      </c>
    </row>
    <row r="79" spans="2:6" x14ac:dyDescent="0.25">
      <c r="B79" s="66" t="s">
        <v>39</v>
      </c>
      <c r="C79" s="1" t="s">
        <v>601</v>
      </c>
      <c r="D79" s="1" t="s">
        <v>1590</v>
      </c>
      <c r="E79" s="1" t="s">
        <v>1591</v>
      </c>
      <c r="F79" s="37">
        <v>7</v>
      </c>
    </row>
    <row r="80" spans="2:6" x14ac:dyDescent="0.25">
      <c r="B80" s="66" t="s">
        <v>39</v>
      </c>
      <c r="C80" s="44" t="s">
        <v>605</v>
      </c>
      <c r="D80" s="1" t="s">
        <v>1592</v>
      </c>
      <c r="E80" s="1" t="s">
        <v>1593</v>
      </c>
      <c r="F80" s="37">
        <v>5</v>
      </c>
    </row>
    <row r="81" spans="2:6" x14ac:dyDescent="0.25">
      <c r="B81" s="66" t="s">
        <v>39</v>
      </c>
      <c r="C81" s="44" t="s">
        <v>617</v>
      </c>
      <c r="D81" s="1" t="s">
        <v>1594</v>
      </c>
      <c r="E81" s="1" t="s">
        <v>1595</v>
      </c>
      <c r="F81" s="37">
        <v>2</v>
      </c>
    </row>
    <row r="82" spans="2:6" x14ac:dyDescent="0.25">
      <c r="B82" s="66" t="s">
        <v>39</v>
      </c>
      <c r="C82" s="1" t="s">
        <v>38</v>
      </c>
      <c r="D82" s="1" t="s">
        <v>49</v>
      </c>
      <c r="E82" s="1" t="s">
        <v>1596</v>
      </c>
      <c r="F82" s="37">
        <v>1</v>
      </c>
    </row>
    <row r="83" spans="2:6" ht="15.75" thickBot="1" x14ac:dyDescent="0.3">
      <c r="B83" s="67" t="s">
        <v>39</v>
      </c>
      <c r="C83" s="38" t="s">
        <v>40</v>
      </c>
      <c r="D83" s="38" t="s">
        <v>45</v>
      </c>
      <c r="E83" s="38" t="s">
        <v>1597</v>
      </c>
      <c r="F83" s="39">
        <v>3</v>
      </c>
    </row>
    <row r="84" spans="2:6" ht="15.75" thickBot="1" x14ac:dyDescent="0.3">
      <c r="C84" s="72"/>
    </row>
    <row r="85" spans="2:6" ht="19.5" thickBot="1" x14ac:dyDescent="0.35">
      <c r="B85" s="215" t="s">
        <v>1598</v>
      </c>
      <c r="C85" s="216"/>
      <c r="D85" s="216"/>
      <c r="E85" s="216"/>
      <c r="F85" s="217"/>
    </row>
    <row r="86" spans="2:6" ht="15.75" thickBot="1" x14ac:dyDescent="0.3">
      <c r="B86" s="75" t="s">
        <v>7</v>
      </c>
      <c r="C86" s="76" t="s">
        <v>6</v>
      </c>
      <c r="D86" s="75" t="s">
        <v>17</v>
      </c>
      <c r="E86" s="76" t="s">
        <v>16</v>
      </c>
      <c r="F86" s="75" t="s">
        <v>15</v>
      </c>
    </row>
    <row r="87" spans="2:6" x14ac:dyDescent="0.25">
      <c r="B87" s="65" t="s">
        <v>39</v>
      </c>
      <c r="C87" s="35" t="s">
        <v>38</v>
      </c>
      <c r="D87" s="35" t="s">
        <v>49</v>
      </c>
      <c r="E87" s="35" t="s">
        <v>1599</v>
      </c>
      <c r="F87" s="36">
        <v>5</v>
      </c>
    </row>
    <row r="88" spans="2:6" x14ac:dyDescent="0.25">
      <c r="B88" s="66" t="s">
        <v>39</v>
      </c>
      <c r="C88" s="1" t="s">
        <v>601</v>
      </c>
      <c r="D88" s="1" t="s">
        <v>1434</v>
      </c>
      <c r="E88" s="1" t="s">
        <v>1600</v>
      </c>
      <c r="F88" s="37">
        <v>7</v>
      </c>
    </row>
    <row r="89" spans="2:6" x14ac:dyDescent="0.25">
      <c r="B89" s="66" t="s">
        <v>39</v>
      </c>
      <c r="C89" s="44" t="s">
        <v>587</v>
      </c>
      <c r="D89" s="1" t="s">
        <v>1435</v>
      </c>
      <c r="E89" s="1" t="s">
        <v>1601</v>
      </c>
      <c r="F89" s="37">
        <v>2</v>
      </c>
    </row>
    <row r="90" spans="2:6" x14ac:dyDescent="0.25">
      <c r="B90" s="66" t="s">
        <v>39</v>
      </c>
      <c r="C90" s="1" t="s">
        <v>38</v>
      </c>
      <c r="D90" s="1" t="s">
        <v>48</v>
      </c>
      <c r="E90" s="1" t="s">
        <v>1602</v>
      </c>
      <c r="F90" s="37">
        <v>1</v>
      </c>
    </row>
    <row r="91" spans="2:6" x14ac:dyDescent="0.25">
      <c r="B91" s="66" t="s">
        <v>39</v>
      </c>
      <c r="C91" s="44" t="s">
        <v>38</v>
      </c>
      <c r="D91" s="4" t="s">
        <v>47</v>
      </c>
      <c r="E91" s="4" t="s">
        <v>1436</v>
      </c>
      <c r="F91" s="37">
        <v>3</v>
      </c>
    </row>
    <row r="92" spans="2:6" x14ac:dyDescent="0.25">
      <c r="B92" s="66" t="s">
        <v>39</v>
      </c>
      <c r="C92" s="44" t="s">
        <v>38</v>
      </c>
      <c r="D92" s="1" t="s">
        <v>1437</v>
      </c>
      <c r="E92" s="1" t="s">
        <v>1603</v>
      </c>
      <c r="F92" s="37">
        <v>6</v>
      </c>
    </row>
    <row r="93" spans="2:6" x14ac:dyDescent="0.25">
      <c r="B93" s="66" t="s">
        <v>39</v>
      </c>
      <c r="C93" s="1" t="s">
        <v>605</v>
      </c>
      <c r="D93" s="4" t="s">
        <v>1438</v>
      </c>
      <c r="E93" s="4" t="s">
        <v>1604</v>
      </c>
      <c r="F93" s="37">
        <v>8</v>
      </c>
    </row>
    <row r="94" spans="2:6" ht="15.75" thickBot="1" x14ac:dyDescent="0.3">
      <c r="B94" s="67" t="s">
        <v>39</v>
      </c>
      <c r="C94" s="38" t="s">
        <v>40</v>
      </c>
      <c r="D94" s="38" t="s">
        <v>46</v>
      </c>
      <c r="E94" s="38" t="s">
        <v>1605</v>
      </c>
      <c r="F94" s="39">
        <v>4</v>
      </c>
    </row>
    <row r="95" spans="2:6" ht="15.75" thickBot="1" x14ac:dyDescent="0.3">
      <c r="B95" s="72"/>
      <c r="C95" s="72"/>
      <c r="D95" s="72"/>
      <c r="E95" s="72"/>
      <c r="F95" s="73"/>
    </row>
    <row r="96" spans="2:6" ht="19.5" thickBot="1" x14ac:dyDescent="0.35">
      <c r="B96" s="215" t="s">
        <v>44</v>
      </c>
      <c r="C96" s="216"/>
      <c r="D96" s="216"/>
      <c r="E96" s="216"/>
      <c r="F96" s="217"/>
    </row>
    <row r="97" spans="2:6" ht="15.75" thickBot="1" x14ac:dyDescent="0.3">
      <c r="B97" s="75" t="s">
        <v>7</v>
      </c>
      <c r="C97" s="76" t="s">
        <v>6</v>
      </c>
      <c r="D97" s="75" t="s">
        <v>5</v>
      </c>
      <c r="E97" s="76" t="s">
        <v>11</v>
      </c>
      <c r="F97" s="75" t="s">
        <v>3</v>
      </c>
    </row>
    <row r="98" spans="2:6" x14ac:dyDescent="0.25">
      <c r="B98" s="65" t="s">
        <v>39</v>
      </c>
      <c r="C98" s="35" t="s">
        <v>40</v>
      </c>
      <c r="D98" s="35">
        <v>1003565</v>
      </c>
      <c r="E98" s="35" t="s">
        <v>1608</v>
      </c>
      <c r="F98" s="36">
        <v>3</v>
      </c>
    </row>
    <row r="99" spans="2:6" x14ac:dyDescent="0.25">
      <c r="B99" s="66" t="s">
        <v>39</v>
      </c>
      <c r="C99" s="1" t="s">
        <v>605</v>
      </c>
      <c r="D99" s="1" t="s">
        <v>43</v>
      </c>
      <c r="E99" s="1" t="s">
        <v>1607</v>
      </c>
      <c r="F99" s="37">
        <v>2</v>
      </c>
    </row>
    <row r="100" spans="2:6" ht="15.75" thickBot="1" x14ac:dyDescent="0.3">
      <c r="B100" s="67" t="s">
        <v>39</v>
      </c>
      <c r="C100" s="38" t="s">
        <v>38</v>
      </c>
      <c r="D100" s="38">
        <v>977364</v>
      </c>
      <c r="E100" s="38" t="s">
        <v>1606</v>
      </c>
      <c r="F100" s="39">
        <v>1</v>
      </c>
    </row>
    <row r="101" spans="2:6" ht="15.75" thickBot="1" x14ac:dyDescent="0.3">
      <c r="B101" s="72"/>
      <c r="C101" s="72"/>
      <c r="E101" s="72"/>
    </row>
    <row r="102" spans="2:6" ht="19.5" thickBot="1" x14ac:dyDescent="0.35">
      <c r="B102" s="215" t="s">
        <v>1609</v>
      </c>
      <c r="C102" s="216"/>
      <c r="D102" s="216"/>
      <c r="E102" s="216"/>
      <c r="F102" s="217"/>
    </row>
    <row r="103" spans="2:6" ht="15.75" thickBot="1" x14ac:dyDescent="0.3">
      <c r="B103" s="75" t="s">
        <v>7</v>
      </c>
      <c r="C103" s="76" t="s">
        <v>6</v>
      </c>
      <c r="D103" s="75" t="s">
        <v>5</v>
      </c>
      <c r="E103" s="76" t="s">
        <v>4</v>
      </c>
      <c r="F103" s="75" t="s">
        <v>3</v>
      </c>
    </row>
    <row r="104" spans="2:6" ht="15.75" thickBot="1" x14ac:dyDescent="0.3">
      <c r="B104" s="74" t="s">
        <v>39</v>
      </c>
      <c r="C104" s="56" t="s">
        <v>42</v>
      </c>
      <c r="D104" s="56">
        <v>892788</v>
      </c>
      <c r="E104" s="56" t="s">
        <v>41</v>
      </c>
      <c r="F104" s="57">
        <v>1</v>
      </c>
    </row>
    <row r="105" spans="2:6" ht="15.75" thickBot="1" x14ac:dyDescent="0.3"/>
    <row r="106" spans="2:6" ht="19.5" thickBot="1" x14ac:dyDescent="0.35">
      <c r="B106" s="215" t="s">
        <v>37</v>
      </c>
      <c r="C106" s="216"/>
      <c r="D106" s="216"/>
      <c r="E106" s="216"/>
      <c r="F106" s="217"/>
    </row>
    <row r="107" spans="2:6" ht="15.75" thickBot="1" x14ac:dyDescent="0.3">
      <c r="B107" s="75" t="s">
        <v>7</v>
      </c>
      <c r="C107" s="76" t="s">
        <v>6</v>
      </c>
      <c r="D107" s="75" t="s">
        <v>17</v>
      </c>
      <c r="E107" s="76" t="s">
        <v>16</v>
      </c>
      <c r="F107" s="75" t="s">
        <v>15</v>
      </c>
    </row>
    <row r="108" spans="2:6" x14ac:dyDescent="0.25">
      <c r="B108" s="65" t="s">
        <v>25</v>
      </c>
      <c r="C108" s="35" t="s">
        <v>1</v>
      </c>
      <c r="D108" s="35" t="s">
        <v>1610</v>
      </c>
      <c r="E108" s="35" t="s">
        <v>1618</v>
      </c>
      <c r="F108" s="36">
        <v>1</v>
      </c>
    </row>
    <row r="109" spans="2:6" x14ac:dyDescent="0.25">
      <c r="B109" s="66" t="s">
        <v>25</v>
      </c>
      <c r="C109" s="1" t="s">
        <v>63</v>
      </c>
      <c r="D109" s="1" t="s">
        <v>1611</v>
      </c>
      <c r="E109" s="1" t="s">
        <v>1619</v>
      </c>
      <c r="F109" s="37">
        <v>6</v>
      </c>
    </row>
    <row r="110" spans="2:6" x14ac:dyDescent="0.25">
      <c r="B110" s="66" t="s">
        <v>25</v>
      </c>
      <c r="C110" s="1" t="s">
        <v>10</v>
      </c>
      <c r="D110" s="1" t="s">
        <v>1612</v>
      </c>
      <c r="E110" s="1" t="s">
        <v>1620</v>
      </c>
      <c r="F110" s="37">
        <v>2</v>
      </c>
    </row>
    <row r="111" spans="2:6" x14ac:dyDescent="0.25">
      <c r="B111" s="66" t="s">
        <v>25</v>
      </c>
      <c r="C111" s="4" t="s">
        <v>817</v>
      </c>
      <c r="D111" s="1" t="s">
        <v>1613</v>
      </c>
      <c r="E111" s="1" t="s">
        <v>1621</v>
      </c>
      <c r="F111" s="37">
        <v>5</v>
      </c>
    </row>
    <row r="112" spans="2:6" x14ac:dyDescent="0.25">
      <c r="B112" s="66" t="s">
        <v>25</v>
      </c>
      <c r="C112" s="4" t="s">
        <v>841</v>
      </c>
      <c r="D112" s="1" t="s">
        <v>1614</v>
      </c>
      <c r="E112" s="1" t="s">
        <v>1622</v>
      </c>
      <c r="F112" s="37">
        <v>7</v>
      </c>
    </row>
    <row r="113" spans="2:6" x14ac:dyDescent="0.25">
      <c r="B113" s="66" t="s">
        <v>25</v>
      </c>
      <c r="C113" s="1" t="s">
        <v>1</v>
      </c>
      <c r="D113" s="1" t="s">
        <v>1615</v>
      </c>
      <c r="E113" s="1" t="s">
        <v>1623</v>
      </c>
      <c r="F113" s="37">
        <v>3</v>
      </c>
    </row>
    <row r="114" spans="2:6" x14ac:dyDescent="0.25">
      <c r="B114" s="66" t="s">
        <v>25</v>
      </c>
      <c r="C114" s="1" t="s">
        <v>1</v>
      </c>
      <c r="D114" s="1" t="s">
        <v>1616</v>
      </c>
      <c r="E114" s="1" t="s">
        <v>1624</v>
      </c>
      <c r="F114" s="37">
        <v>4</v>
      </c>
    </row>
    <row r="115" spans="2:6" ht="15.75" thickBot="1" x14ac:dyDescent="0.3">
      <c r="B115" s="67" t="s">
        <v>25</v>
      </c>
      <c r="C115" s="6" t="s">
        <v>832</v>
      </c>
      <c r="D115" s="38" t="s">
        <v>1617</v>
      </c>
      <c r="E115" s="38" t="s">
        <v>1625</v>
      </c>
      <c r="F115" s="39">
        <v>8</v>
      </c>
    </row>
    <row r="116" spans="2:6" ht="15.75" thickBot="1" x14ac:dyDescent="0.3"/>
    <row r="117" spans="2:6" ht="19.5" thickBot="1" x14ac:dyDescent="0.35">
      <c r="B117" s="215" t="s">
        <v>1626</v>
      </c>
      <c r="C117" s="216"/>
      <c r="D117" s="216"/>
      <c r="E117" s="216"/>
      <c r="F117" s="217"/>
    </row>
    <row r="118" spans="2:6" ht="15.75" thickBot="1" x14ac:dyDescent="0.3">
      <c r="B118" s="75" t="s">
        <v>7</v>
      </c>
      <c r="C118" s="76" t="s">
        <v>6</v>
      </c>
      <c r="D118" s="75" t="s">
        <v>17</v>
      </c>
      <c r="E118" s="76" t="s">
        <v>16</v>
      </c>
      <c r="F118" s="75" t="s">
        <v>15</v>
      </c>
    </row>
    <row r="119" spans="2:6" x14ac:dyDescent="0.25">
      <c r="B119" s="65" t="s">
        <v>25</v>
      </c>
      <c r="C119" s="35" t="s">
        <v>63</v>
      </c>
      <c r="D119" s="5" t="s">
        <v>1635</v>
      </c>
      <c r="E119" s="5" t="s">
        <v>1636</v>
      </c>
      <c r="F119" s="36">
        <v>3</v>
      </c>
    </row>
    <row r="120" spans="2:6" x14ac:dyDescent="0.25">
      <c r="B120" s="66" t="s">
        <v>25</v>
      </c>
      <c r="C120" s="1" t="s">
        <v>10</v>
      </c>
      <c r="D120" s="4" t="s">
        <v>36</v>
      </c>
      <c r="E120" s="4" t="s">
        <v>35</v>
      </c>
      <c r="F120" s="37">
        <v>1</v>
      </c>
    </row>
    <row r="121" spans="2:6" x14ac:dyDescent="0.25">
      <c r="B121" s="66" t="s">
        <v>25</v>
      </c>
      <c r="C121" s="1" t="s">
        <v>1</v>
      </c>
      <c r="D121" s="1" t="s">
        <v>34</v>
      </c>
      <c r="E121" s="1" t="s">
        <v>33</v>
      </c>
      <c r="F121" s="37">
        <v>6</v>
      </c>
    </row>
    <row r="122" spans="2:6" x14ac:dyDescent="0.25">
      <c r="B122" s="66" t="s">
        <v>25</v>
      </c>
      <c r="C122" s="4" t="s">
        <v>817</v>
      </c>
      <c r="D122" s="4" t="s">
        <v>1629</v>
      </c>
      <c r="E122" s="4" t="s">
        <v>1630</v>
      </c>
      <c r="F122" s="37">
        <v>5</v>
      </c>
    </row>
    <row r="123" spans="2:6" x14ac:dyDescent="0.25">
      <c r="B123" s="66" t="s">
        <v>25</v>
      </c>
      <c r="C123" s="1" t="s">
        <v>63</v>
      </c>
      <c r="D123" s="4" t="s">
        <v>1631</v>
      </c>
      <c r="E123" s="4" t="s">
        <v>1632</v>
      </c>
      <c r="F123" s="37">
        <v>8</v>
      </c>
    </row>
    <row r="124" spans="2:6" x14ac:dyDescent="0.25">
      <c r="B124" s="66" t="s">
        <v>25</v>
      </c>
      <c r="C124" s="1" t="s">
        <v>10</v>
      </c>
      <c r="D124" s="1" t="s">
        <v>32</v>
      </c>
      <c r="E124" s="1" t="s">
        <v>1627</v>
      </c>
      <c r="F124" s="37">
        <v>9</v>
      </c>
    </row>
    <row r="125" spans="2:6" x14ac:dyDescent="0.25">
      <c r="B125" s="66" t="s">
        <v>25</v>
      </c>
      <c r="C125" s="1" t="s">
        <v>27</v>
      </c>
      <c r="D125" s="4" t="s">
        <v>31</v>
      </c>
      <c r="E125" s="4" t="s">
        <v>1628</v>
      </c>
      <c r="F125" s="37">
        <v>10</v>
      </c>
    </row>
    <row r="126" spans="2:6" x14ac:dyDescent="0.25">
      <c r="B126" s="66" t="s">
        <v>25</v>
      </c>
      <c r="C126" s="1" t="s">
        <v>27</v>
      </c>
      <c r="D126" s="4" t="s">
        <v>31</v>
      </c>
      <c r="E126" s="4" t="s">
        <v>1447</v>
      </c>
      <c r="F126" s="37">
        <v>4</v>
      </c>
    </row>
    <row r="127" spans="2:6" x14ac:dyDescent="0.25">
      <c r="B127" s="66" t="s">
        <v>25</v>
      </c>
      <c r="C127" s="1" t="s">
        <v>63</v>
      </c>
      <c r="D127" s="4" t="s">
        <v>1446</v>
      </c>
      <c r="E127" s="4" t="s">
        <v>1633</v>
      </c>
      <c r="F127" s="37">
        <v>7</v>
      </c>
    </row>
    <row r="128" spans="2:6" ht="15.75" thickBot="1" x14ac:dyDescent="0.3">
      <c r="B128" s="67" t="s">
        <v>25</v>
      </c>
      <c r="C128" s="38" t="s">
        <v>10</v>
      </c>
      <c r="D128" s="38" t="s">
        <v>1448</v>
      </c>
      <c r="E128" s="38" t="s">
        <v>1634</v>
      </c>
      <c r="F128" s="39">
        <v>2</v>
      </c>
    </row>
    <row r="129" spans="2:6" ht="15.75" thickBot="1" x14ac:dyDescent="0.3"/>
    <row r="130" spans="2:6" ht="19.5" thickBot="1" x14ac:dyDescent="0.35">
      <c r="B130" s="215" t="s">
        <v>30</v>
      </c>
      <c r="C130" s="216"/>
      <c r="D130" s="216"/>
      <c r="E130" s="216"/>
      <c r="F130" s="217"/>
    </row>
    <row r="131" spans="2:6" ht="15.75" thickBot="1" x14ac:dyDescent="0.3">
      <c r="B131" s="75" t="s">
        <v>7</v>
      </c>
      <c r="C131" s="76" t="s">
        <v>6</v>
      </c>
      <c r="D131" s="75" t="s">
        <v>5</v>
      </c>
      <c r="E131" s="76" t="s">
        <v>11</v>
      </c>
      <c r="F131" s="75" t="s">
        <v>3</v>
      </c>
    </row>
    <row r="132" spans="2:6" x14ac:dyDescent="0.25">
      <c r="B132" s="65" t="s">
        <v>25</v>
      </c>
      <c r="C132" s="5" t="s">
        <v>817</v>
      </c>
      <c r="D132" s="35" t="s">
        <v>1637</v>
      </c>
      <c r="E132" s="35" t="s">
        <v>1638</v>
      </c>
      <c r="F132" s="36">
        <v>3</v>
      </c>
    </row>
    <row r="133" spans="2:6" x14ac:dyDescent="0.25">
      <c r="B133" s="66" t="s">
        <v>25</v>
      </c>
      <c r="C133" s="1" t="s">
        <v>1</v>
      </c>
      <c r="D133" s="4" t="s">
        <v>1639</v>
      </c>
      <c r="E133" s="4" t="s">
        <v>1641</v>
      </c>
      <c r="F133" s="37">
        <v>2</v>
      </c>
    </row>
    <row r="134" spans="2:6" ht="15.75" thickBot="1" x14ac:dyDescent="0.3">
      <c r="B134" s="67" t="s">
        <v>25</v>
      </c>
      <c r="C134" s="38" t="s">
        <v>10</v>
      </c>
      <c r="D134" s="38" t="s">
        <v>1640</v>
      </c>
      <c r="E134" s="38" t="s">
        <v>1642</v>
      </c>
      <c r="F134" s="39">
        <v>1</v>
      </c>
    </row>
    <row r="135" spans="2:6" ht="15.75" thickBot="1" x14ac:dyDescent="0.3"/>
    <row r="136" spans="2:6" ht="19.5" thickBot="1" x14ac:dyDescent="0.35">
      <c r="B136" s="215" t="s">
        <v>1643</v>
      </c>
      <c r="C136" s="216"/>
      <c r="D136" s="216"/>
      <c r="E136" s="216"/>
      <c r="F136" s="217"/>
    </row>
    <row r="137" spans="2:6" ht="15.75" thickBot="1" x14ac:dyDescent="0.3">
      <c r="B137" s="75" t="s">
        <v>7</v>
      </c>
      <c r="C137" s="76" t="s">
        <v>6</v>
      </c>
      <c r="D137" s="75" t="s">
        <v>5</v>
      </c>
      <c r="E137" s="76" t="s">
        <v>4</v>
      </c>
      <c r="F137" s="75" t="s">
        <v>3</v>
      </c>
    </row>
    <row r="138" spans="2:6" x14ac:dyDescent="0.25">
      <c r="B138" s="65" t="s">
        <v>25</v>
      </c>
      <c r="C138" s="35" t="s">
        <v>1</v>
      </c>
      <c r="D138" s="5" t="s">
        <v>28</v>
      </c>
      <c r="E138" s="5" t="s">
        <v>1644</v>
      </c>
      <c r="F138" s="36">
        <v>1</v>
      </c>
    </row>
    <row r="139" spans="2:6" x14ac:dyDescent="0.25">
      <c r="B139" s="66" t="s">
        <v>25</v>
      </c>
      <c r="C139" s="1" t="s">
        <v>63</v>
      </c>
      <c r="D139" s="4" t="s">
        <v>26</v>
      </c>
      <c r="E139" s="4" t="s">
        <v>1645</v>
      </c>
      <c r="F139" s="37">
        <v>2</v>
      </c>
    </row>
    <row r="140" spans="2:6" ht="15.75" thickBot="1" x14ac:dyDescent="0.3">
      <c r="B140" s="67" t="s">
        <v>25</v>
      </c>
      <c r="C140" s="38" t="s">
        <v>10</v>
      </c>
      <c r="D140" s="6" t="s">
        <v>26</v>
      </c>
      <c r="E140" s="6" t="s">
        <v>1449</v>
      </c>
      <c r="F140" s="39">
        <v>3</v>
      </c>
    </row>
    <row r="141" spans="2:6" ht="15.75" thickBot="1" x14ac:dyDescent="0.3"/>
    <row r="142" spans="2:6" ht="19.5" thickBot="1" x14ac:dyDescent="0.35">
      <c r="B142" s="215" t="s">
        <v>24</v>
      </c>
      <c r="C142" s="216"/>
      <c r="D142" s="216"/>
      <c r="E142" s="216"/>
      <c r="F142" s="217"/>
    </row>
    <row r="143" spans="2:6" ht="15.75" thickBot="1" x14ac:dyDescent="0.3">
      <c r="B143" s="75" t="s">
        <v>7</v>
      </c>
      <c r="C143" s="76" t="s">
        <v>6</v>
      </c>
      <c r="D143" s="75" t="s">
        <v>17</v>
      </c>
      <c r="E143" s="76" t="s">
        <v>16</v>
      </c>
      <c r="F143" s="75" t="s">
        <v>15</v>
      </c>
    </row>
    <row r="144" spans="2:6" x14ac:dyDescent="0.25">
      <c r="B144" s="65" t="s">
        <v>2</v>
      </c>
      <c r="C144" s="35" t="s">
        <v>68</v>
      </c>
      <c r="D144" s="35" t="s">
        <v>1646</v>
      </c>
      <c r="E144" s="35" t="s">
        <v>1647</v>
      </c>
      <c r="F144" s="36">
        <v>12</v>
      </c>
    </row>
    <row r="145" spans="2:6" x14ac:dyDescent="0.25">
      <c r="B145" s="66" t="s">
        <v>2</v>
      </c>
      <c r="C145" s="44" t="s">
        <v>68</v>
      </c>
      <c r="D145" s="1" t="s">
        <v>1646</v>
      </c>
      <c r="E145" s="1" t="s">
        <v>1648</v>
      </c>
      <c r="F145" s="37"/>
    </row>
    <row r="146" spans="2:6" x14ac:dyDescent="0.25">
      <c r="B146" s="66" t="s">
        <v>2</v>
      </c>
      <c r="C146" s="1" t="s">
        <v>63</v>
      </c>
      <c r="D146" s="1" t="s">
        <v>1649</v>
      </c>
      <c r="E146" s="1" t="s">
        <v>1650</v>
      </c>
      <c r="F146" s="37">
        <v>2</v>
      </c>
    </row>
    <row r="147" spans="2:6" x14ac:dyDescent="0.25">
      <c r="B147" s="66" t="s">
        <v>2</v>
      </c>
      <c r="C147" s="4" t="s">
        <v>832</v>
      </c>
      <c r="D147" s="1" t="s">
        <v>1651</v>
      </c>
      <c r="E147" s="1" t="s">
        <v>1652</v>
      </c>
      <c r="F147" s="37">
        <v>11</v>
      </c>
    </row>
    <row r="148" spans="2:6" x14ac:dyDescent="0.25">
      <c r="B148" s="66" t="s">
        <v>2</v>
      </c>
      <c r="C148" s="1" t="s">
        <v>10</v>
      </c>
      <c r="D148" s="1" t="s">
        <v>1653</v>
      </c>
      <c r="E148" s="1" t="s">
        <v>1654</v>
      </c>
      <c r="F148" s="37">
        <v>3</v>
      </c>
    </row>
    <row r="149" spans="2:6" x14ac:dyDescent="0.25">
      <c r="B149" s="66" t="s">
        <v>2</v>
      </c>
      <c r="C149" s="1" t="s">
        <v>1</v>
      </c>
      <c r="D149" s="1" t="s">
        <v>1655</v>
      </c>
      <c r="E149" s="1" t="s">
        <v>1656</v>
      </c>
      <c r="F149" s="37">
        <v>5</v>
      </c>
    </row>
    <row r="150" spans="2:6" x14ac:dyDescent="0.25">
      <c r="B150" s="66" t="s">
        <v>2</v>
      </c>
      <c r="C150" s="1" t="s">
        <v>63</v>
      </c>
      <c r="D150" s="1" t="s">
        <v>1450</v>
      </c>
      <c r="E150" s="1" t="s">
        <v>1657</v>
      </c>
      <c r="F150" s="37">
        <v>6</v>
      </c>
    </row>
    <row r="151" spans="2:6" x14ac:dyDescent="0.25">
      <c r="B151" s="66" t="s">
        <v>2</v>
      </c>
      <c r="C151" s="44" t="s">
        <v>23</v>
      </c>
      <c r="D151" s="4" t="s">
        <v>22</v>
      </c>
      <c r="E151" s="4" t="s">
        <v>1658</v>
      </c>
      <c r="F151" s="37">
        <v>10</v>
      </c>
    </row>
    <row r="152" spans="2:6" x14ac:dyDescent="0.25">
      <c r="B152" s="66" t="s">
        <v>2</v>
      </c>
      <c r="C152" s="1" t="s">
        <v>1056</v>
      </c>
      <c r="D152" s="4" t="s">
        <v>22</v>
      </c>
      <c r="E152" s="4" t="s">
        <v>1659</v>
      </c>
      <c r="F152" s="37">
        <v>4</v>
      </c>
    </row>
    <row r="153" spans="2:6" x14ac:dyDescent="0.25">
      <c r="B153" s="66" t="s">
        <v>2</v>
      </c>
      <c r="C153" s="1" t="s">
        <v>1056</v>
      </c>
      <c r="D153" s="1" t="s">
        <v>1660</v>
      </c>
      <c r="E153" s="1" t="s">
        <v>1661</v>
      </c>
      <c r="F153" s="37">
        <v>7</v>
      </c>
    </row>
    <row r="154" spans="2:6" x14ac:dyDescent="0.25">
      <c r="B154" s="66" t="s">
        <v>2</v>
      </c>
      <c r="C154" s="1" t="s">
        <v>63</v>
      </c>
      <c r="D154" s="4" t="s">
        <v>1453</v>
      </c>
      <c r="E154" s="4" t="s">
        <v>1662</v>
      </c>
      <c r="F154" s="37">
        <v>8</v>
      </c>
    </row>
    <row r="155" spans="2:6" x14ac:dyDescent="0.25">
      <c r="B155" s="66" t="s">
        <v>2</v>
      </c>
      <c r="C155" s="1" t="s">
        <v>1</v>
      </c>
      <c r="D155" s="1" t="s">
        <v>21</v>
      </c>
      <c r="E155" s="1" t="s">
        <v>1664</v>
      </c>
      <c r="F155" s="37">
        <v>1</v>
      </c>
    </row>
    <row r="156" spans="2:6" ht="15.75" thickBot="1" x14ac:dyDescent="0.3">
      <c r="B156" s="67" t="s">
        <v>2</v>
      </c>
      <c r="C156" s="38" t="s">
        <v>832</v>
      </c>
      <c r="D156" s="6" t="s">
        <v>1663</v>
      </c>
      <c r="E156" s="6" t="s">
        <v>1665</v>
      </c>
      <c r="F156" s="39">
        <v>9</v>
      </c>
    </row>
    <row r="157" spans="2:6" ht="15.75" thickBot="1" x14ac:dyDescent="0.3"/>
    <row r="158" spans="2:6" ht="19.5" thickBot="1" x14ac:dyDescent="0.35">
      <c r="B158" s="215" t="s">
        <v>1666</v>
      </c>
      <c r="C158" s="216"/>
      <c r="D158" s="216"/>
      <c r="E158" s="216"/>
      <c r="F158" s="217"/>
    </row>
    <row r="159" spans="2:6" ht="15.75" thickBot="1" x14ac:dyDescent="0.3">
      <c r="B159" s="75" t="s">
        <v>7</v>
      </c>
      <c r="C159" s="76" t="s">
        <v>6</v>
      </c>
      <c r="D159" s="75" t="s">
        <v>17</v>
      </c>
      <c r="E159" s="76" t="s">
        <v>16</v>
      </c>
      <c r="F159" s="75" t="s">
        <v>15</v>
      </c>
    </row>
    <row r="160" spans="2:6" x14ac:dyDescent="0.25">
      <c r="B160" s="65" t="s">
        <v>2</v>
      </c>
      <c r="C160" s="41" t="s">
        <v>814</v>
      </c>
      <c r="D160" s="35" t="s">
        <v>1667</v>
      </c>
      <c r="E160" s="35" t="s">
        <v>1668</v>
      </c>
      <c r="F160" s="36">
        <v>4</v>
      </c>
    </row>
    <row r="161" spans="2:6" x14ac:dyDescent="0.25">
      <c r="B161" s="66" t="s">
        <v>2</v>
      </c>
      <c r="C161" s="1" t="s">
        <v>10</v>
      </c>
      <c r="D161" s="4" t="s">
        <v>20</v>
      </c>
      <c r="E161" s="4" t="s">
        <v>1671</v>
      </c>
      <c r="F161" s="37">
        <v>3</v>
      </c>
    </row>
    <row r="162" spans="2:6" x14ac:dyDescent="0.25">
      <c r="B162" s="66" t="s">
        <v>2</v>
      </c>
      <c r="C162" s="1" t="s">
        <v>10</v>
      </c>
      <c r="D162" s="4" t="s">
        <v>19</v>
      </c>
      <c r="E162" s="4" t="s">
        <v>1672</v>
      </c>
      <c r="F162" s="37">
        <v>9</v>
      </c>
    </row>
    <row r="163" spans="2:6" x14ac:dyDescent="0.25">
      <c r="B163" s="66" t="s">
        <v>2</v>
      </c>
      <c r="C163" s="1" t="s">
        <v>63</v>
      </c>
      <c r="D163" s="4" t="s">
        <v>1452</v>
      </c>
      <c r="E163" s="4" t="s">
        <v>1673</v>
      </c>
      <c r="F163" s="37">
        <v>7</v>
      </c>
    </row>
    <row r="164" spans="2:6" x14ac:dyDescent="0.25">
      <c r="B164" s="66" t="s">
        <v>2</v>
      </c>
      <c r="C164" s="1" t="s">
        <v>10</v>
      </c>
      <c r="D164" s="4" t="s">
        <v>14</v>
      </c>
      <c r="E164" s="4" t="s">
        <v>1674</v>
      </c>
      <c r="F164" s="37">
        <v>6</v>
      </c>
    </row>
    <row r="165" spans="2:6" x14ac:dyDescent="0.25">
      <c r="B165" s="66" t="s">
        <v>2</v>
      </c>
      <c r="C165" s="1" t="s">
        <v>1056</v>
      </c>
      <c r="D165" s="4" t="s">
        <v>1451</v>
      </c>
      <c r="E165" s="4" t="s">
        <v>1675</v>
      </c>
      <c r="F165" s="37">
        <v>8</v>
      </c>
    </row>
    <row r="166" spans="2:6" x14ac:dyDescent="0.25">
      <c r="B166" s="66" t="s">
        <v>2</v>
      </c>
      <c r="C166" s="44" t="s">
        <v>1047</v>
      </c>
      <c r="D166" s="1" t="s">
        <v>1669</v>
      </c>
      <c r="E166" s="1" t="s">
        <v>1670</v>
      </c>
      <c r="F166" s="37">
        <v>1</v>
      </c>
    </row>
    <row r="167" spans="2:6" x14ac:dyDescent="0.25">
      <c r="B167" s="66" t="s">
        <v>2</v>
      </c>
      <c r="C167" s="44" t="s">
        <v>63</v>
      </c>
      <c r="D167" s="4" t="s">
        <v>1450</v>
      </c>
      <c r="E167" s="4" t="s">
        <v>1676</v>
      </c>
      <c r="F167" s="37">
        <v>5</v>
      </c>
    </row>
    <row r="168" spans="2:6" ht="15.75" thickBot="1" x14ac:dyDescent="0.3">
      <c r="B168" s="67" t="s">
        <v>2</v>
      </c>
      <c r="C168" s="38" t="s">
        <v>1</v>
      </c>
      <c r="D168" s="38" t="s">
        <v>13</v>
      </c>
      <c r="E168" s="38" t="s">
        <v>1677</v>
      </c>
      <c r="F168" s="39">
        <v>2</v>
      </c>
    </row>
    <row r="169" spans="2:6" ht="15.75" thickBot="1" x14ac:dyDescent="0.3"/>
    <row r="170" spans="2:6" ht="19.5" thickBot="1" x14ac:dyDescent="0.35">
      <c r="B170" s="215" t="s">
        <v>12</v>
      </c>
      <c r="C170" s="216"/>
      <c r="D170" s="216"/>
      <c r="E170" s="216"/>
      <c r="F170" s="217"/>
    </row>
    <row r="171" spans="2:6" ht="15.75" thickBot="1" x14ac:dyDescent="0.3">
      <c r="B171" s="75" t="s">
        <v>7</v>
      </c>
      <c r="C171" s="76" t="s">
        <v>6</v>
      </c>
      <c r="D171" s="75" t="s">
        <v>5</v>
      </c>
      <c r="E171" s="76" t="s">
        <v>11</v>
      </c>
      <c r="F171" s="75" t="s">
        <v>3</v>
      </c>
    </row>
    <row r="172" spans="2:6" x14ac:dyDescent="0.25">
      <c r="B172" s="65" t="s">
        <v>2</v>
      </c>
      <c r="C172" s="35" t="s">
        <v>10</v>
      </c>
      <c r="D172" s="5" t="s">
        <v>1455</v>
      </c>
      <c r="E172" s="5" t="s">
        <v>1678</v>
      </c>
      <c r="F172" s="36">
        <v>6</v>
      </c>
    </row>
    <row r="173" spans="2:6" x14ac:dyDescent="0.25">
      <c r="B173" s="66" t="s">
        <v>2</v>
      </c>
      <c r="C173" s="1" t="s">
        <v>29</v>
      </c>
      <c r="D173" s="4" t="s">
        <v>9</v>
      </c>
      <c r="E173" s="4" t="s">
        <v>1679</v>
      </c>
      <c r="F173" s="37">
        <v>4</v>
      </c>
    </row>
    <row r="174" spans="2:6" x14ac:dyDescent="0.25">
      <c r="B174" s="66" t="s">
        <v>2</v>
      </c>
      <c r="C174" s="1" t="s">
        <v>10</v>
      </c>
      <c r="D174" s="1" t="s">
        <v>1685</v>
      </c>
      <c r="E174" s="1" t="s">
        <v>1686</v>
      </c>
      <c r="F174" s="37">
        <v>7</v>
      </c>
    </row>
    <row r="175" spans="2:6" x14ac:dyDescent="0.25">
      <c r="B175" s="66" t="s">
        <v>2</v>
      </c>
      <c r="C175" s="4" t="s">
        <v>832</v>
      </c>
      <c r="D175" s="1" t="s">
        <v>1458</v>
      </c>
      <c r="E175" s="1" t="s">
        <v>1680</v>
      </c>
      <c r="F175" s="37">
        <v>9</v>
      </c>
    </row>
    <row r="176" spans="2:6" x14ac:dyDescent="0.25">
      <c r="B176" s="66" t="s">
        <v>2</v>
      </c>
      <c r="C176" s="4" t="s">
        <v>1054</v>
      </c>
      <c r="D176" s="1" t="s">
        <v>1454</v>
      </c>
      <c r="E176" s="1" t="s">
        <v>1457</v>
      </c>
      <c r="F176" s="37">
        <v>5</v>
      </c>
    </row>
    <row r="177" spans="2:6" x14ac:dyDescent="0.25">
      <c r="B177" s="66" t="s">
        <v>2</v>
      </c>
      <c r="C177" s="44" t="s">
        <v>23</v>
      </c>
      <c r="D177" s="1" t="s">
        <v>1454</v>
      </c>
      <c r="E177" s="1" t="s">
        <v>1681</v>
      </c>
      <c r="F177" s="37">
        <v>8</v>
      </c>
    </row>
    <row r="178" spans="2:6" x14ac:dyDescent="0.25">
      <c r="B178" s="66" t="s">
        <v>2</v>
      </c>
      <c r="C178" s="1" t="s">
        <v>1056</v>
      </c>
      <c r="D178" s="1" t="s">
        <v>1454</v>
      </c>
      <c r="E178" s="1" t="s">
        <v>1682</v>
      </c>
      <c r="F178" s="37">
        <v>1</v>
      </c>
    </row>
    <row r="179" spans="2:6" x14ac:dyDescent="0.25">
      <c r="B179" s="66" t="s">
        <v>2</v>
      </c>
      <c r="C179" s="44" t="s">
        <v>63</v>
      </c>
      <c r="D179" s="1" t="s">
        <v>1458</v>
      </c>
      <c r="E179" s="1" t="s">
        <v>1683</v>
      </c>
      <c r="F179" s="37">
        <v>2</v>
      </c>
    </row>
    <row r="180" spans="2:6" ht="15.75" thickBot="1" x14ac:dyDescent="0.3">
      <c r="B180" s="67" t="s">
        <v>2</v>
      </c>
      <c r="C180" s="38" t="s">
        <v>1</v>
      </c>
      <c r="D180" s="6" t="s">
        <v>1455</v>
      </c>
      <c r="E180" s="6" t="s">
        <v>1684</v>
      </c>
      <c r="F180" s="39">
        <v>3</v>
      </c>
    </row>
    <row r="181" spans="2:6" ht="15.75" thickBot="1" x14ac:dyDescent="0.3"/>
    <row r="182" spans="2:6" ht="19.5" thickBot="1" x14ac:dyDescent="0.35">
      <c r="B182" s="215" t="s">
        <v>1687</v>
      </c>
      <c r="C182" s="216"/>
      <c r="D182" s="216"/>
      <c r="E182" s="216"/>
      <c r="F182" s="217"/>
    </row>
    <row r="183" spans="2:6" ht="15.75" thickBot="1" x14ac:dyDescent="0.3">
      <c r="B183" s="75" t="s">
        <v>7</v>
      </c>
      <c r="C183" s="76" t="s">
        <v>6</v>
      </c>
      <c r="D183" s="75" t="s">
        <v>5</v>
      </c>
      <c r="E183" s="76" t="s">
        <v>4</v>
      </c>
      <c r="F183" s="75" t="s">
        <v>3</v>
      </c>
    </row>
    <row r="184" spans="2:6" x14ac:dyDescent="0.25">
      <c r="B184" s="65" t="s">
        <v>2</v>
      </c>
      <c r="C184" s="35" t="s">
        <v>63</v>
      </c>
      <c r="D184" s="5" t="s">
        <v>1455</v>
      </c>
      <c r="E184" s="5" t="s">
        <v>1678</v>
      </c>
      <c r="F184" s="36">
        <v>4</v>
      </c>
    </row>
    <row r="185" spans="2:6" x14ac:dyDescent="0.25">
      <c r="B185" s="66" t="s">
        <v>2</v>
      </c>
      <c r="C185" s="1" t="s">
        <v>10</v>
      </c>
      <c r="D185" s="4" t="s">
        <v>9</v>
      </c>
      <c r="E185" s="4" t="s">
        <v>1679</v>
      </c>
      <c r="F185" s="37">
        <v>1</v>
      </c>
    </row>
    <row r="186" spans="2:6" x14ac:dyDescent="0.25">
      <c r="B186" s="66" t="s">
        <v>2</v>
      </c>
      <c r="C186" s="1" t="s">
        <v>1</v>
      </c>
      <c r="D186" s="1" t="s">
        <v>8</v>
      </c>
      <c r="E186" s="1" t="s">
        <v>1688</v>
      </c>
      <c r="F186" s="37">
        <v>2</v>
      </c>
    </row>
    <row r="187" spans="2:6" x14ac:dyDescent="0.25">
      <c r="B187" s="66" t="s">
        <v>2</v>
      </c>
      <c r="C187" s="4" t="s">
        <v>817</v>
      </c>
      <c r="D187" s="1" t="s">
        <v>1454</v>
      </c>
      <c r="E187" s="1" t="s">
        <v>1459</v>
      </c>
      <c r="F187" s="37">
        <v>3</v>
      </c>
    </row>
    <row r="188" spans="2:6" ht="15.75" thickBot="1" x14ac:dyDescent="0.3">
      <c r="B188" s="67" t="s">
        <v>2</v>
      </c>
      <c r="C188" s="38" t="s">
        <v>1056</v>
      </c>
      <c r="D188" s="6" t="s">
        <v>1456</v>
      </c>
      <c r="E188" s="6" t="s">
        <v>1689</v>
      </c>
      <c r="F188" s="39">
        <v>5</v>
      </c>
    </row>
  </sheetData>
  <sheetProtection algorithmName="SHA-512" hashValue="R4JljW3HKlPfVwnxODNmrs9jt5b23rkn79KG2F99ihyJ02K6E3zCR1d3cKK/bRw7+rkefeU1Wn1MUyoZcwGYNw==" saltValue="bYxDZC8Jr0/8JLTPig+fAg==" spinCount="100000" sheet="1" objects="1" scenarios="1"/>
  <mergeCells count="20">
    <mergeCell ref="B142:F142"/>
    <mergeCell ref="B158:F158"/>
    <mergeCell ref="B170:F170"/>
    <mergeCell ref="B182:F182"/>
    <mergeCell ref="B41:F41"/>
    <mergeCell ref="B52:F52"/>
    <mergeCell ref="B61:F61"/>
    <mergeCell ref="B68:F68"/>
    <mergeCell ref="B106:F106"/>
    <mergeCell ref="B117:F117"/>
    <mergeCell ref="B130:F130"/>
    <mergeCell ref="B136:F136"/>
    <mergeCell ref="B96:F96"/>
    <mergeCell ref="B102:F102"/>
    <mergeCell ref="B85:F85"/>
    <mergeCell ref="B2:F2"/>
    <mergeCell ref="B16:F16"/>
    <mergeCell ref="B24:F24"/>
    <mergeCell ref="B36:F36"/>
    <mergeCell ref="B74:F7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79159"/>
  </sheetPr>
  <dimension ref="B2:F89"/>
  <sheetViews>
    <sheetView workbookViewId="0">
      <selection activeCell="H28" sqref="H28"/>
    </sheetView>
  </sheetViews>
  <sheetFormatPr baseColWidth="10" defaultRowHeight="15" x14ac:dyDescent="0.25"/>
  <cols>
    <col min="1" max="1" width="3.42578125" style="1" customWidth="1"/>
    <col min="2" max="2" width="3" style="1" customWidth="1"/>
    <col min="3" max="3" width="32.42578125" style="1" bestFit="1" customWidth="1"/>
    <col min="4" max="4" width="23.7109375" style="1" bestFit="1" customWidth="1"/>
    <col min="5" max="6" width="11.5703125" style="1" customWidth="1"/>
    <col min="7" max="16384" width="11.42578125" style="1"/>
  </cols>
  <sheetData>
    <row r="2" spans="2:6" ht="24" thickBot="1" x14ac:dyDescent="0.4">
      <c r="C2" s="202" t="s">
        <v>7</v>
      </c>
      <c r="D2" s="202" t="s">
        <v>1427</v>
      </c>
    </row>
    <row r="3" spans="2:6" ht="15.75" thickBot="1" x14ac:dyDescent="0.3">
      <c r="C3" s="207" t="s">
        <v>55</v>
      </c>
      <c r="D3" s="181" t="s">
        <v>1460</v>
      </c>
      <c r="E3" s="208" t="s">
        <v>1461</v>
      </c>
      <c r="F3" s="181" t="s">
        <v>1462</v>
      </c>
    </row>
    <row r="4" spans="2:6" x14ac:dyDescent="0.25">
      <c r="B4" s="1">
        <v>1</v>
      </c>
      <c r="C4" s="1" t="s">
        <v>63</v>
      </c>
      <c r="D4" s="1" t="s">
        <v>1463</v>
      </c>
      <c r="E4" s="1">
        <v>1438</v>
      </c>
      <c r="F4" s="1">
        <v>16</v>
      </c>
    </row>
    <row r="5" spans="2:6" x14ac:dyDescent="0.25">
      <c r="B5" s="1">
        <v>2</v>
      </c>
      <c r="C5" s="1" t="s">
        <v>72</v>
      </c>
      <c r="D5" s="1" t="s">
        <v>1465</v>
      </c>
      <c r="E5" s="1">
        <v>976</v>
      </c>
      <c r="F5" s="1">
        <v>16</v>
      </c>
    </row>
    <row r="6" spans="2:6" x14ac:dyDescent="0.25">
      <c r="B6" s="1">
        <v>3</v>
      </c>
      <c r="C6" s="1" t="s">
        <v>78</v>
      </c>
      <c r="D6" s="1" t="s">
        <v>1466</v>
      </c>
      <c r="E6" s="1">
        <v>569</v>
      </c>
      <c r="F6" s="1">
        <v>16</v>
      </c>
    </row>
    <row r="7" spans="2:6" x14ac:dyDescent="0.25">
      <c r="B7" s="1">
        <v>4</v>
      </c>
      <c r="C7" s="18" t="s">
        <v>77</v>
      </c>
      <c r="D7" s="1" t="s">
        <v>1790</v>
      </c>
      <c r="E7" s="1">
        <v>384</v>
      </c>
      <c r="F7" s="1">
        <v>8</v>
      </c>
    </row>
    <row r="8" spans="2:6" x14ac:dyDescent="0.25">
      <c r="B8" s="1">
        <v>5</v>
      </c>
      <c r="C8" s="1" t="s">
        <v>101</v>
      </c>
      <c r="D8" s="1" t="s">
        <v>1791</v>
      </c>
      <c r="E8" s="1">
        <v>352</v>
      </c>
      <c r="F8" s="1">
        <v>3</v>
      </c>
    </row>
    <row r="9" spans="2:6" x14ac:dyDescent="0.25">
      <c r="B9" s="1">
        <v>6</v>
      </c>
      <c r="C9" s="18" t="s">
        <v>68</v>
      </c>
      <c r="D9" s="1" t="s">
        <v>1792</v>
      </c>
      <c r="E9" s="1">
        <v>148</v>
      </c>
      <c r="F9" s="1">
        <v>4</v>
      </c>
    </row>
    <row r="10" spans="2:6" x14ac:dyDescent="0.25">
      <c r="B10" s="1">
        <v>7</v>
      </c>
      <c r="C10" s="18" t="s">
        <v>76</v>
      </c>
      <c r="D10" s="1" t="s">
        <v>1793</v>
      </c>
      <c r="E10" s="1">
        <v>19</v>
      </c>
      <c r="F10" s="1">
        <v>2</v>
      </c>
    </row>
    <row r="11" spans="2:6" x14ac:dyDescent="0.25">
      <c r="B11" s="1">
        <v>8</v>
      </c>
      <c r="C11" s="1" t="s">
        <v>96</v>
      </c>
      <c r="D11" s="1" t="s">
        <v>1464</v>
      </c>
      <c r="E11" s="1">
        <v>9</v>
      </c>
      <c r="F11" s="1">
        <v>2</v>
      </c>
    </row>
    <row r="13" spans="2:6" ht="24" thickBot="1" x14ac:dyDescent="0.4">
      <c r="C13" s="202" t="s">
        <v>7</v>
      </c>
      <c r="D13" s="202" t="s">
        <v>1439</v>
      </c>
    </row>
    <row r="14" spans="2:6" ht="15.75" thickBot="1" x14ac:dyDescent="0.3">
      <c r="C14" s="207" t="s">
        <v>55</v>
      </c>
      <c r="D14" s="181" t="s">
        <v>1460</v>
      </c>
      <c r="E14" s="208" t="s">
        <v>1461</v>
      </c>
      <c r="F14" s="181" t="s">
        <v>1462</v>
      </c>
    </row>
    <row r="15" spans="2:6" x14ac:dyDescent="0.25">
      <c r="B15" s="1">
        <v>1</v>
      </c>
      <c r="C15" s="1" t="s">
        <v>248</v>
      </c>
      <c r="D15" s="1" t="s">
        <v>1469</v>
      </c>
      <c r="E15" s="1">
        <v>1696</v>
      </c>
      <c r="F15" s="1">
        <v>16</v>
      </c>
    </row>
    <row r="16" spans="2:6" x14ac:dyDescent="0.25">
      <c r="B16" s="1">
        <v>2</v>
      </c>
      <c r="C16" s="1" t="s">
        <v>242</v>
      </c>
      <c r="D16" s="1" t="s">
        <v>1470</v>
      </c>
      <c r="E16" s="1">
        <v>1060</v>
      </c>
      <c r="F16" s="1">
        <v>16</v>
      </c>
    </row>
    <row r="17" spans="2:6" x14ac:dyDescent="0.25">
      <c r="B17" s="1">
        <v>3</v>
      </c>
      <c r="C17" s="1" t="s">
        <v>246</v>
      </c>
      <c r="D17" s="1" t="s">
        <v>1471</v>
      </c>
      <c r="E17" s="1">
        <v>816</v>
      </c>
      <c r="F17" s="1">
        <v>13</v>
      </c>
    </row>
    <row r="18" spans="2:6" x14ac:dyDescent="0.25">
      <c r="B18" s="1">
        <v>4</v>
      </c>
      <c r="C18" s="1" t="s">
        <v>239</v>
      </c>
      <c r="D18" s="1" t="s">
        <v>1472</v>
      </c>
      <c r="E18" s="1">
        <v>428</v>
      </c>
      <c r="F18" s="1">
        <v>7</v>
      </c>
    </row>
    <row r="19" spans="2:6" x14ac:dyDescent="0.25">
      <c r="B19" s="1">
        <v>5</v>
      </c>
      <c r="C19" s="44" t="s">
        <v>282</v>
      </c>
      <c r="D19" s="1" t="s">
        <v>1794</v>
      </c>
      <c r="E19" s="1">
        <v>344</v>
      </c>
      <c r="F19" s="1">
        <v>5</v>
      </c>
    </row>
    <row r="20" spans="2:6" x14ac:dyDescent="0.25">
      <c r="B20" s="1">
        <v>6</v>
      </c>
      <c r="C20" s="44" t="s">
        <v>305</v>
      </c>
      <c r="D20" s="1" t="s">
        <v>1795</v>
      </c>
      <c r="E20" s="1">
        <v>264</v>
      </c>
      <c r="F20" s="1">
        <v>4</v>
      </c>
    </row>
    <row r="21" spans="2:6" x14ac:dyDescent="0.25">
      <c r="B21" s="1">
        <v>7</v>
      </c>
      <c r="C21" s="44" t="s">
        <v>302</v>
      </c>
      <c r="D21" s="1" t="s">
        <v>1796</v>
      </c>
      <c r="E21" s="1">
        <v>176</v>
      </c>
      <c r="F21" s="1">
        <v>6</v>
      </c>
    </row>
    <row r="22" spans="2:6" x14ac:dyDescent="0.25">
      <c r="B22" s="1">
        <v>8</v>
      </c>
      <c r="C22" s="44" t="s">
        <v>299</v>
      </c>
      <c r="D22" s="1" t="s">
        <v>1477</v>
      </c>
      <c r="E22" s="1">
        <v>104</v>
      </c>
      <c r="F22" s="1">
        <v>5</v>
      </c>
    </row>
    <row r="24" spans="2:6" ht="24" thickBot="1" x14ac:dyDescent="0.4">
      <c r="C24" s="202" t="s">
        <v>7</v>
      </c>
      <c r="D24" s="202" t="s">
        <v>1473</v>
      </c>
    </row>
    <row r="25" spans="2:6" ht="15.75" thickBot="1" x14ac:dyDescent="0.3">
      <c r="C25" s="207" t="s">
        <v>55</v>
      </c>
      <c r="D25" s="181" t="s">
        <v>1460</v>
      </c>
      <c r="E25" s="208" t="s">
        <v>1461</v>
      </c>
      <c r="F25" s="181" t="s">
        <v>1462</v>
      </c>
    </row>
    <row r="26" spans="2:6" x14ac:dyDescent="0.25">
      <c r="B26" s="1">
        <v>1</v>
      </c>
      <c r="C26" s="1" t="s">
        <v>416</v>
      </c>
      <c r="D26" s="1" t="s">
        <v>1475</v>
      </c>
      <c r="E26" s="1">
        <v>1608</v>
      </c>
      <c r="F26" s="1">
        <v>16</v>
      </c>
    </row>
    <row r="27" spans="2:6" x14ac:dyDescent="0.25">
      <c r="B27" s="1">
        <v>2</v>
      </c>
      <c r="C27" s="1" t="s">
        <v>411</v>
      </c>
      <c r="D27" s="1" t="s">
        <v>1474</v>
      </c>
      <c r="E27" s="1">
        <v>1600</v>
      </c>
      <c r="F27" s="1">
        <v>16</v>
      </c>
    </row>
    <row r="28" spans="2:6" x14ac:dyDescent="0.25">
      <c r="B28" s="1">
        <v>3</v>
      </c>
      <c r="C28" s="44" t="s">
        <v>1725</v>
      </c>
      <c r="D28" s="1" t="s">
        <v>1728</v>
      </c>
      <c r="E28" s="1">
        <v>1276</v>
      </c>
      <c r="F28" s="1">
        <v>16</v>
      </c>
    </row>
    <row r="29" spans="2:6" x14ac:dyDescent="0.25">
      <c r="B29" s="1">
        <v>4</v>
      </c>
      <c r="C29" s="1" t="s">
        <v>413</v>
      </c>
      <c r="D29" s="1" t="s">
        <v>1476</v>
      </c>
      <c r="E29" s="1">
        <v>772</v>
      </c>
      <c r="F29" s="1">
        <v>11</v>
      </c>
    </row>
    <row r="30" spans="2:6" x14ac:dyDescent="0.25">
      <c r="B30" s="1">
        <v>5</v>
      </c>
      <c r="C30" s="1" t="s">
        <v>299</v>
      </c>
      <c r="D30" s="1" t="s">
        <v>1477</v>
      </c>
      <c r="E30" s="1">
        <v>604</v>
      </c>
      <c r="F30" s="1">
        <v>10</v>
      </c>
    </row>
    <row r="31" spans="2:6" x14ac:dyDescent="0.25">
      <c r="B31" s="1">
        <v>6</v>
      </c>
      <c r="C31" s="1" t="s">
        <v>479</v>
      </c>
      <c r="D31" s="1" t="s">
        <v>1801</v>
      </c>
      <c r="E31" s="1">
        <v>160</v>
      </c>
      <c r="F31" s="1">
        <v>2</v>
      </c>
    </row>
    <row r="32" spans="2:6" x14ac:dyDescent="0.25">
      <c r="B32" s="1">
        <v>7</v>
      </c>
      <c r="C32" s="1" t="s">
        <v>246</v>
      </c>
      <c r="D32" s="1" t="s">
        <v>1471</v>
      </c>
      <c r="E32" s="1">
        <v>60</v>
      </c>
      <c r="F32" s="1">
        <v>2</v>
      </c>
    </row>
    <row r="33" spans="2:6" x14ac:dyDescent="0.25">
      <c r="B33" s="1">
        <v>7</v>
      </c>
      <c r="C33" s="1" t="s">
        <v>239</v>
      </c>
      <c r="D33" s="1" t="s">
        <v>1472</v>
      </c>
      <c r="E33" s="1">
        <v>60</v>
      </c>
      <c r="F33" s="1">
        <v>4</v>
      </c>
    </row>
    <row r="34" spans="2:6" x14ac:dyDescent="0.25">
      <c r="B34" s="1">
        <v>8</v>
      </c>
      <c r="C34" s="44" t="s">
        <v>282</v>
      </c>
      <c r="D34" s="1" t="s">
        <v>1794</v>
      </c>
      <c r="E34" s="1">
        <v>40</v>
      </c>
      <c r="F34" s="1">
        <v>2</v>
      </c>
    </row>
    <row r="35" spans="2:6" x14ac:dyDescent="0.25">
      <c r="B35" s="203"/>
      <c r="C35" s="204"/>
      <c r="D35" s="204"/>
      <c r="E35" s="205"/>
      <c r="F35" s="205"/>
    </row>
    <row r="36" spans="2:6" ht="24" thickBot="1" x14ac:dyDescent="0.4">
      <c r="C36" s="202" t="s">
        <v>7</v>
      </c>
      <c r="D36" s="202" t="s">
        <v>39</v>
      </c>
    </row>
    <row r="37" spans="2:6" ht="15.75" thickBot="1" x14ac:dyDescent="0.3">
      <c r="B37" s="206"/>
      <c r="C37" s="207" t="s">
        <v>55</v>
      </c>
      <c r="D37" s="181" t="s">
        <v>1460</v>
      </c>
      <c r="E37" s="208" t="s">
        <v>1461</v>
      </c>
      <c r="F37" s="181" t="s">
        <v>1462</v>
      </c>
    </row>
    <row r="38" spans="2:6" x14ac:dyDescent="0.25">
      <c r="B38" s="1">
        <v>1</v>
      </c>
      <c r="C38" s="1" t="s">
        <v>38</v>
      </c>
      <c r="D38" s="1" t="s">
        <v>38</v>
      </c>
      <c r="E38" s="1">
        <v>1176</v>
      </c>
      <c r="F38" s="1">
        <v>15</v>
      </c>
    </row>
    <row r="39" spans="2:6" x14ac:dyDescent="0.25">
      <c r="B39" s="1">
        <v>2</v>
      </c>
      <c r="C39" s="1" t="s">
        <v>40</v>
      </c>
      <c r="D39" s="1" t="s">
        <v>1478</v>
      </c>
      <c r="E39" s="1">
        <v>755</v>
      </c>
      <c r="F39" s="1">
        <v>8</v>
      </c>
    </row>
    <row r="40" spans="2:6" x14ac:dyDescent="0.25">
      <c r="B40" s="1">
        <v>3</v>
      </c>
      <c r="C40" s="1" t="s">
        <v>605</v>
      </c>
      <c r="D40" s="1" t="s">
        <v>1482</v>
      </c>
      <c r="E40" s="1">
        <v>496</v>
      </c>
      <c r="F40" s="1">
        <v>9</v>
      </c>
    </row>
    <row r="41" spans="2:6" x14ac:dyDescent="0.25">
      <c r="B41" s="1">
        <v>4</v>
      </c>
      <c r="C41" s="1" t="s">
        <v>602</v>
      </c>
      <c r="D41" s="1" t="s">
        <v>1480</v>
      </c>
      <c r="E41" s="1">
        <v>416</v>
      </c>
      <c r="F41" s="1">
        <v>10</v>
      </c>
    </row>
    <row r="42" spans="2:6" x14ac:dyDescent="0.25">
      <c r="B42" s="1">
        <v>5</v>
      </c>
      <c r="C42" s="1" t="s">
        <v>587</v>
      </c>
      <c r="D42" s="1" t="s">
        <v>1479</v>
      </c>
      <c r="E42" s="1">
        <v>356</v>
      </c>
      <c r="F42" s="1">
        <v>9</v>
      </c>
    </row>
    <row r="43" spans="2:6" x14ac:dyDescent="0.25">
      <c r="B43" s="1">
        <v>6</v>
      </c>
      <c r="C43" s="1" t="s">
        <v>617</v>
      </c>
      <c r="D43" s="1" t="s">
        <v>1488</v>
      </c>
      <c r="E43" s="1">
        <v>340</v>
      </c>
      <c r="F43" s="1">
        <v>1</v>
      </c>
    </row>
    <row r="44" spans="2:6" x14ac:dyDescent="0.25">
      <c r="B44" s="1">
        <v>7</v>
      </c>
      <c r="C44" s="1" t="s">
        <v>42</v>
      </c>
      <c r="D44" s="1" t="s">
        <v>1487</v>
      </c>
      <c r="E44" s="1">
        <v>304</v>
      </c>
      <c r="F44" s="1">
        <v>6</v>
      </c>
    </row>
    <row r="45" spans="2:6" x14ac:dyDescent="0.25">
      <c r="B45" s="1">
        <v>8</v>
      </c>
      <c r="C45" s="1" t="s">
        <v>592</v>
      </c>
      <c r="D45" s="1" t="s">
        <v>1805</v>
      </c>
      <c r="E45" s="1">
        <v>272</v>
      </c>
      <c r="F45" s="1">
        <v>7</v>
      </c>
    </row>
    <row r="46" spans="2:6" x14ac:dyDescent="0.25">
      <c r="B46" s="1">
        <v>9</v>
      </c>
      <c r="C46" s="1" t="s">
        <v>590</v>
      </c>
      <c r="D46" s="1" t="s">
        <v>1481</v>
      </c>
      <c r="E46" s="1">
        <v>236</v>
      </c>
      <c r="F46" s="1">
        <v>3</v>
      </c>
    </row>
    <row r="47" spans="2:6" x14ac:dyDescent="0.25">
      <c r="B47" s="1">
        <v>10</v>
      </c>
      <c r="C47" s="1" t="s">
        <v>601</v>
      </c>
      <c r="D47" s="1" t="s">
        <v>1483</v>
      </c>
      <c r="E47" s="1">
        <v>211</v>
      </c>
      <c r="F47" s="1">
        <v>5</v>
      </c>
    </row>
    <row r="48" spans="2:6" x14ac:dyDescent="0.25">
      <c r="B48" s="1">
        <v>11</v>
      </c>
      <c r="C48" s="1" t="s">
        <v>598</v>
      </c>
      <c r="D48" s="1" t="s">
        <v>1484</v>
      </c>
      <c r="E48" s="1">
        <v>136</v>
      </c>
      <c r="F48" s="1">
        <v>4</v>
      </c>
    </row>
    <row r="49" spans="2:6" x14ac:dyDescent="0.25">
      <c r="B49" s="1">
        <v>12</v>
      </c>
      <c r="C49" s="1" t="s">
        <v>584</v>
      </c>
      <c r="D49" s="1" t="s">
        <v>1486</v>
      </c>
      <c r="E49" s="1">
        <v>45</v>
      </c>
      <c r="F49" s="1">
        <v>6</v>
      </c>
    </row>
    <row r="50" spans="2:6" x14ac:dyDescent="0.25">
      <c r="B50" s="1">
        <v>13</v>
      </c>
      <c r="C50" s="1" t="s">
        <v>742</v>
      </c>
      <c r="D50" s="1" t="s">
        <v>1804</v>
      </c>
      <c r="E50" s="1">
        <v>24</v>
      </c>
      <c r="F50" s="1">
        <v>2</v>
      </c>
    </row>
    <row r="52" spans="2:6" ht="24" thickBot="1" x14ac:dyDescent="0.4">
      <c r="C52" s="202" t="s">
        <v>7</v>
      </c>
      <c r="D52" s="202" t="s">
        <v>25</v>
      </c>
    </row>
    <row r="53" spans="2:6" ht="15.75" thickBot="1" x14ac:dyDescent="0.3">
      <c r="C53" s="207" t="s">
        <v>55</v>
      </c>
      <c r="D53" s="181" t="s">
        <v>1460</v>
      </c>
      <c r="E53" s="208" t="s">
        <v>1461</v>
      </c>
      <c r="F53" s="181" t="s">
        <v>1462</v>
      </c>
    </row>
    <row r="54" spans="2:6" x14ac:dyDescent="0.25">
      <c r="B54" s="1">
        <v>1</v>
      </c>
      <c r="C54" s="1" t="s">
        <v>10</v>
      </c>
      <c r="D54" s="1" t="s">
        <v>1490</v>
      </c>
      <c r="E54" s="1">
        <v>1242</v>
      </c>
      <c r="F54" s="1">
        <v>16</v>
      </c>
    </row>
    <row r="55" spans="2:6" x14ac:dyDescent="0.25">
      <c r="B55" s="1">
        <v>2</v>
      </c>
      <c r="C55" s="1" t="s">
        <v>1</v>
      </c>
      <c r="D55" s="1" t="s">
        <v>1489</v>
      </c>
      <c r="E55" s="1">
        <v>1032</v>
      </c>
      <c r="F55" s="1">
        <v>16</v>
      </c>
    </row>
    <row r="56" spans="2:6" x14ac:dyDescent="0.25">
      <c r="B56" s="1">
        <v>3</v>
      </c>
      <c r="C56" s="1" t="s">
        <v>63</v>
      </c>
      <c r="D56" s="1" t="s">
        <v>1463</v>
      </c>
      <c r="E56" s="1">
        <v>668</v>
      </c>
      <c r="F56" s="1">
        <v>16</v>
      </c>
    </row>
    <row r="57" spans="2:6" x14ac:dyDescent="0.25">
      <c r="B57" s="1">
        <v>4</v>
      </c>
      <c r="C57" s="1" t="s">
        <v>29</v>
      </c>
      <c r="D57" s="1" t="s">
        <v>1492</v>
      </c>
      <c r="E57" s="1">
        <v>596</v>
      </c>
      <c r="F57" s="1">
        <v>12</v>
      </c>
    </row>
    <row r="58" spans="2:6" x14ac:dyDescent="0.25">
      <c r="B58" s="1">
        <v>5</v>
      </c>
      <c r="C58" s="1" t="s">
        <v>817</v>
      </c>
      <c r="D58" s="1" t="s">
        <v>1493</v>
      </c>
      <c r="E58" s="1">
        <v>558</v>
      </c>
      <c r="F58" s="1">
        <v>16</v>
      </c>
    </row>
    <row r="59" spans="2:6" x14ac:dyDescent="0.25">
      <c r="B59" s="1">
        <v>6</v>
      </c>
      <c r="C59" s="1" t="s">
        <v>27</v>
      </c>
      <c r="D59" s="1" t="s">
        <v>1485</v>
      </c>
      <c r="E59" s="1">
        <v>328</v>
      </c>
      <c r="F59" s="1">
        <v>10</v>
      </c>
    </row>
    <row r="60" spans="2:6" x14ac:dyDescent="0.25">
      <c r="B60" s="1">
        <v>7</v>
      </c>
      <c r="C60" s="1" t="s">
        <v>903</v>
      </c>
      <c r="D60" s="1" t="s">
        <v>1806</v>
      </c>
      <c r="E60" s="1">
        <v>286</v>
      </c>
      <c r="F60" s="1">
        <v>8</v>
      </c>
    </row>
    <row r="61" spans="2:6" x14ac:dyDescent="0.25">
      <c r="B61" s="1">
        <v>8</v>
      </c>
      <c r="C61" s="1" t="s">
        <v>832</v>
      </c>
      <c r="D61" s="1" t="s">
        <v>1491</v>
      </c>
      <c r="E61" s="1">
        <v>104</v>
      </c>
      <c r="F61" s="1">
        <v>6</v>
      </c>
    </row>
    <row r="62" spans="2:6" x14ac:dyDescent="0.25">
      <c r="B62" s="1">
        <v>9</v>
      </c>
      <c r="C62" s="1" t="s">
        <v>841</v>
      </c>
      <c r="D62" s="1" t="s">
        <v>1496</v>
      </c>
      <c r="E62" s="1">
        <v>88</v>
      </c>
      <c r="F62" s="1">
        <v>5</v>
      </c>
    </row>
    <row r="63" spans="2:6" x14ac:dyDescent="0.25">
      <c r="B63" s="1">
        <v>10</v>
      </c>
      <c r="C63" s="1" t="s">
        <v>814</v>
      </c>
      <c r="D63" s="1" t="s">
        <v>1494</v>
      </c>
      <c r="E63" s="1">
        <v>36</v>
      </c>
      <c r="F63" s="1">
        <v>2</v>
      </c>
    </row>
    <row r="64" spans="2:6" x14ac:dyDescent="0.25">
      <c r="B64" s="1">
        <v>11</v>
      </c>
      <c r="C64" s="1" t="s">
        <v>72</v>
      </c>
      <c r="D64" s="1" t="s">
        <v>1465</v>
      </c>
      <c r="E64" s="1">
        <v>28</v>
      </c>
      <c r="F64" s="1">
        <v>1</v>
      </c>
    </row>
    <row r="65" spans="2:6" x14ac:dyDescent="0.25">
      <c r="B65" s="1">
        <v>12</v>
      </c>
      <c r="C65" s="1" t="s">
        <v>961</v>
      </c>
      <c r="D65" s="1" t="s">
        <v>1807</v>
      </c>
      <c r="E65" s="1">
        <v>24</v>
      </c>
      <c r="F65" s="1">
        <v>2</v>
      </c>
    </row>
    <row r="66" spans="2:6" x14ac:dyDescent="0.25">
      <c r="B66" s="1">
        <v>13</v>
      </c>
      <c r="C66" s="1" t="s">
        <v>836</v>
      </c>
      <c r="D66" s="1" t="s">
        <v>1495</v>
      </c>
      <c r="E66" s="1">
        <v>20</v>
      </c>
      <c r="F66" s="1">
        <v>1</v>
      </c>
    </row>
    <row r="68" spans="2:6" ht="24" thickBot="1" x14ac:dyDescent="0.4">
      <c r="C68" s="202" t="s">
        <v>7</v>
      </c>
      <c r="D68" s="202" t="s">
        <v>2</v>
      </c>
    </row>
    <row r="69" spans="2:6" ht="15.75" thickBot="1" x14ac:dyDescent="0.3">
      <c r="C69" s="207" t="s">
        <v>55</v>
      </c>
      <c r="D69" s="181" t="s">
        <v>1460</v>
      </c>
      <c r="E69" s="208" t="s">
        <v>1461</v>
      </c>
      <c r="F69" s="181" t="s">
        <v>1462</v>
      </c>
    </row>
    <row r="70" spans="2:6" x14ac:dyDescent="0.25">
      <c r="B70" s="1">
        <v>1</v>
      </c>
      <c r="C70" s="1" t="s">
        <v>1</v>
      </c>
      <c r="D70" s="1" t="s">
        <v>1489</v>
      </c>
      <c r="E70" s="1">
        <v>1080</v>
      </c>
      <c r="F70" s="1">
        <v>16</v>
      </c>
    </row>
    <row r="71" spans="2:6" x14ac:dyDescent="0.25">
      <c r="B71" s="1">
        <v>2</v>
      </c>
      <c r="C71" s="1" t="s">
        <v>1056</v>
      </c>
      <c r="D71" s="1" t="s">
        <v>1498</v>
      </c>
      <c r="E71" s="1">
        <v>944</v>
      </c>
      <c r="F71" s="1">
        <v>16</v>
      </c>
    </row>
    <row r="72" spans="2:6" x14ac:dyDescent="0.25">
      <c r="B72" s="1">
        <v>3</v>
      </c>
      <c r="C72" s="1" t="s">
        <v>63</v>
      </c>
      <c r="D72" s="1" t="s">
        <v>1463</v>
      </c>
      <c r="E72" s="1">
        <v>720</v>
      </c>
      <c r="F72" s="1">
        <v>16</v>
      </c>
    </row>
    <row r="73" spans="2:6" x14ac:dyDescent="0.25">
      <c r="B73" s="1">
        <v>4</v>
      </c>
      <c r="C73" s="1" t="s">
        <v>29</v>
      </c>
      <c r="D73" s="1" t="s">
        <v>1492</v>
      </c>
      <c r="E73" s="1">
        <v>600</v>
      </c>
      <c r="F73" s="1">
        <v>14</v>
      </c>
    </row>
    <row r="74" spans="2:6" x14ac:dyDescent="0.25">
      <c r="B74" s="1">
        <v>5</v>
      </c>
      <c r="C74" s="1" t="s">
        <v>817</v>
      </c>
      <c r="D74" s="1" t="s">
        <v>1493</v>
      </c>
      <c r="E74" s="1">
        <v>576</v>
      </c>
      <c r="F74" s="1">
        <v>16</v>
      </c>
    </row>
    <row r="75" spans="2:6" x14ac:dyDescent="0.25">
      <c r="B75" s="1">
        <v>6</v>
      </c>
      <c r="C75" s="1" t="s">
        <v>10</v>
      </c>
      <c r="D75" s="1" t="s">
        <v>1490</v>
      </c>
      <c r="E75" s="1">
        <v>463</v>
      </c>
      <c r="F75" s="1">
        <v>16</v>
      </c>
    </row>
    <row r="76" spans="2:6" x14ac:dyDescent="0.25">
      <c r="B76" s="1">
        <v>7</v>
      </c>
      <c r="C76" s="1" t="s">
        <v>1047</v>
      </c>
      <c r="D76" s="1" t="s">
        <v>1499</v>
      </c>
      <c r="E76" s="1">
        <v>368</v>
      </c>
      <c r="F76" s="1">
        <v>7</v>
      </c>
    </row>
    <row r="77" spans="2:6" x14ac:dyDescent="0.25">
      <c r="B77" s="1">
        <v>8</v>
      </c>
      <c r="C77" s="1" t="s">
        <v>1054</v>
      </c>
      <c r="D77" s="1" t="s">
        <v>1500</v>
      </c>
      <c r="E77" s="1">
        <v>195</v>
      </c>
      <c r="F77" s="1">
        <v>11</v>
      </c>
    </row>
    <row r="78" spans="2:6" x14ac:dyDescent="0.25">
      <c r="B78" s="1">
        <v>9</v>
      </c>
      <c r="C78" s="1" t="s">
        <v>18</v>
      </c>
      <c r="D78" s="1" t="s">
        <v>1810</v>
      </c>
      <c r="E78" s="1">
        <v>136</v>
      </c>
      <c r="F78" s="1">
        <v>4</v>
      </c>
    </row>
    <row r="79" spans="2:6" x14ac:dyDescent="0.25">
      <c r="B79" s="1">
        <v>10</v>
      </c>
      <c r="C79" s="1" t="s">
        <v>814</v>
      </c>
      <c r="D79" s="1" t="s">
        <v>1494</v>
      </c>
      <c r="E79" s="1">
        <v>135</v>
      </c>
      <c r="F79" s="1">
        <v>10</v>
      </c>
    </row>
    <row r="80" spans="2:6" x14ac:dyDescent="0.25">
      <c r="B80" s="1">
        <v>11</v>
      </c>
      <c r="C80" s="1" t="s">
        <v>832</v>
      </c>
      <c r="D80" s="1" t="s">
        <v>1491</v>
      </c>
      <c r="E80" s="1">
        <v>128</v>
      </c>
      <c r="F80" s="1">
        <v>14</v>
      </c>
    </row>
    <row r="81" spans="2:6" x14ac:dyDescent="0.25">
      <c r="B81" s="1">
        <v>12</v>
      </c>
      <c r="C81" s="1" t="s">
        <v>23</v>
      </c>
      <c r="D81" s="1" t="s">
        <v>1501</v>
      </c>
      <c r="E81" s="1">
        <v>127</v>
      </c>
      <c r="F81" s="1">
        <v>8</v>
      </c>
    </row>
    <row r="82" spans="2:6" x14ac:dyDescent="0.25">
      <c r="B82" s="1">
        <v>13</v>
      </c>
      <c r="C82" s="1" t="s">
        <v>903</v>
      </c>
      <c r="D82" s="1" t="s">
        <v>1806</v>
      </c>
      <c r="E82" s="1">
        <v>74</v>
      </c>
      <c r="F82" s="1">
        <v>6</v>
      </c>
    </row>
    <row r="83" spans="2:6" x14ac:dyDescent="0.25">
      <c r="B83" s="1">
        <v>14</v>
      </c>
      <c r="C83" s="1" t="s">
        <v>1151</v>
      </c>
      <c r="D83" s="1" t="s">
        <v>1811</v>
      </c>
      <c r="E83" s="1">
        <v>73</v>
      </c>
      <c r="F83" s="1">
        <v>7</v>
      </c>
    </row>
    <row r="84" spans="2:6" x14ac:dyDescent="0.25">
      <c r="B84" s="1">
        <v>15</v>
      </c>
      <c r="C84" s="1" t="s">
        <v>1081</v>
      </c>
      <c r="D84" s="1" t="s">
        <v>1502</v>
      </c>
      <c r="E84" s="1">
        <v>56</v>
      </c>
      <c r="F84" s="1">
        <v>2</v>
      </c>
    </row>
    <row r="85" spans="2:6" x14ac:dyDescent="0.25">
      <c r="B85" s="1">
        <v>16</v>
      </c>
      <c r="C85" s="1" t="s">
        <v>1138</v>
      </c>
      <c r="D85" s="1" t="s">
        <v>1812</v>
      </c>
      <c r="E85" s="1">
        <v>42</v>
      </c>
      <c r="F85" s="1">
        <v>5</v>
      </c>
    </row>
    <row r="86" spans="2:6" x14ac:dyDescent="0.25">
      <c r="B86" s="1">
        <v>17</v>
      </c>
      <c r="C86" s="1" t="s">
        <v>961</v>
      </c>
      <c r="D86" s="1" t="s">
        <v>1807</v>
      </c>
      <c r="E86" s="1">
        <v>38</v>
      </c>
      <c r="F86" s="1">
        <v>4</v>
      </c>
    </row>
    <row r="87" spans="2:6" x14ac:dyDescent="0.25">
      <c r="B87" s="1">
        <v>18</v>
      </c>
      <c r="C87" s="1" t="s">
        <v>836</v>
      </c>
      <c r="D87" s="1" t="s">
        <v>1495</v>
      </c>
      <c r="E87" s="1">
        <v>35</v>
      </c>
      <c r="F87" s="1">
        <v>5</v>
      </c>
    </row>
    <row r="88" spans="2:6" x14ac:dyDescent="0.25">
      <c r="B88" s="1">
        <v>19</v>
      </c>
      <c r="C88" s="1" t="s">
        <v>68</v>
      </c>
      <c r="D88" s="1" t="s">
        <v>1792</v>
      </c>
      <c r="E88" s="1">
        <v>31</v>
      </c>
      <c r="F88" s="1">
        <v>5</v>
      </c>
    </row>
    <row r="89" spans="2:6" x14ac:dyDescent="0.25">
      <c r="B89" s="1">
        <v>20</v>
      </c>
      <c r="C89" s="1" t="s">
        <v>841</v>
      </c>
      <c r="D89" s="1" t="s">
        <v>1496</v>
      </c>
      <c r="E89" s="1">
        <v>28</v>
      </c>
      <c r="F89" s="1">
        <v>2</v>
      </c>
    </row>
  </sheetData>
  <sheetProtection algorithmName="SHA-512" hashValue="pKV4aqqllJ+h2ITo7giUSnjRSFitKCMLVznMtD+o6abhr+PI69X5T2PGN6WOIzkkfQ7A4HkLYvdx6UpZqCg8Ig==" saltValue="tX2FEhLA3t2cUnti9Jog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TÍTULO</vt:lpstr>
      <vt:lpstr>SINDI</vt:lpstr>
      <vt:lpstr>GYR</vt:lpstr>
      <vt:lpstr>GIROLANDO</vt:lpstr>
      <vt:lpstr>BRAHMAN</vt:lpstr>
      <vt:lpstr>NELORE MOCHO</vt:lpstr>
      <vt:lpstr>NELORE</vt:lpstr>
      <vt:lpstr>PROGENIES</vt:lpstr>
      <vt:lpstr>EXPOSITOR</vt:lpstr>
      <vt:lpstr>CRIADOR</vt:lpstr>
      <vt:lpstr>CONSURSO LECHERO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Jhon Ghery Flores Medina</cp:lastModifiedBy>
  <dcterms:created xsi:type="dcterms:W3CDTF">2025-04-09T12:19:31Z</dcterms:created>
  <dcterms:modified xsi:type="dcterms:W3CDTF">2025-04-15T16:01:04Z</dcterms:modified>
</cp:coreProperties>
</file>