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JUZGAMIENTO 25-26\2 AGROPECRUZ 2026\"/>
    </mc:Choice>
  </mc:AlternateContent>
  <xr:revisionPtr revIDLastSave="0" documentId="13_ncr:1_{1E7FB5B8-2FFD-4698-9A89-33EB337EF3F4}" xr6:coauthVersionLast="47" xr6:coauthVersionMax="47" xr10:uidLastSave="{00000000-0000-0000-0000-000000000000}"/>
  <bookViews>
    <workbookView xWindow="-120" yWindow="-120" windowWidth="29040" windowHeight="15720" xr2:uid="{FE356AF1-1FCF-4540-A9BA-A5D52D2B4AC6}"/>
  </bookViews>
  <sheets>
    <sheet name="TÍTULO" sheetId="1" r:id="rId1"/>
    <sheet name="GIROLANDO" sheetId="2" r:id="rId2"/>
    <sheet name="GYR" sheetId="3" r:id="rId3"/>
    <sheet name="SINDI" sheetId="5" r:id="rId4"/>
    <sheet name="BRAHMAN" sheetId="4" r:id="rId5"/>
    <sheet name="NELORE MOCHO" sheetId="6" r:id="rId6"/>
    <sheet name="NELORE" sheetId="7" r:id="rId7"/>
    <sheet name="PROGENIES" sheetId="8" r:id="rId8"/>
    <sheet name="EXPOSITOR" sheetId="9" r:id="rId9"/>
    <sheet name="CRIADOR" sheetId="10" r:id="rId10"/>
    <sheet name="CONCURSO LECHERO" sheetId="11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5" i="11" l="1"/>
  <c r="AG16" i="11"/>
  <c r="AF16" i="11"/>
  <c r="AG15" i="11"/>
  <c r="AF15" i="11"/>
  <c r="Y16" i="11"/>
  <c r="Y15" i="11"/>
  <c r="O33" i="11"/>
  <c r="O28" i="11"/>
  <c r="AJ7" i="11"/>
  <c r="AJ6" i="11"/>
  <c r="Y7" i="11"/>
  <c r="Y6" i="11"/>
  <c r="N34" i="11" l="1"/>
  <c r="O34" i="11" s="1"/>
  <c r="P34" i="11" s="1"/>
  <c r="N33" i="11"/>
  <c r="P33" i="11" s="1"/>
  <c r="N29" i="11"/>
  <c r="O29" i="11" s="1"/>
  <c r="P29" i="11" s="1"/>
  <c r="N28" i="11"/>
  <c r="N24" i="11"/>
  <c r="O24" i="11" s="1"/>
  <c r="P24" i="11" s="1"/>
  <c r="N23" i="11"/>
  <c r="O23" i="11" s="1"/>
  <c r="P23" i="11" s="1"/>
  <c r="N19" i="11"/>
  <c r="O19" i="11" s="1"/>
  <c r="P19" i="11" s="1"/>
  <c r="N18" i="11"/>
  <c r="O18" i="11" s="1"/>
  <c r="P18" i="11" s="1"/>
  <c r="N17" i="11"/>
  <c r="O17" i="11" s="1"/>
  <c r="P17" i="11" s="1"/>
  <c r="N16" i="11"/>
  <c r="O16" i="11" s="1"/>
  <c r="P16" i="11" s="1"/>
  <c r="N11" i="11"/>
  <c r="O11" i="11" s="1"/>
  <c r="N7" i="11"/>
  <c r="O7" i="11" s="1"/>
  <c r="P7" i="11" l="1"/>
  <c r="AG6" i="11" s="1"/>
  <c r="AF6" i="11"/>
  <c r="P11" i="11"/>
  <c r="AG7" i="11" s="1"/>
  <c r="AF7" i="11"/>
  <c r="P28" i="11"/>
</calcChain>
</file>

<file path=xl/sharedStrings.xml><?xml version="1.0" encoding="utf-8"?>
<sst xmlns="http://schemas.openxmlformats.org/spreadsheetml/2006/main" count="5127" uniqueCount="1982">
  <si>
    <t>Santa Cruz, Abril 2026</t>
  </si>
  <si>
    <t>RAZA:  HOL 1/4 + GYR 3/4</t>
  </si>
  <si>
    <t>SEXO: HEMBRA</t>
  </si>
  <si>
    <t>PREMIACION</t>
  </si>
  <si>
    <t>RGN</t>
  </si>
  <si>
    <t>Expositor</t>
  </si>
  <si>
    <t>Nombre</t>
  </si>
  <si>
    <t>Camp.</t>
  </si>
  <si>
    <t>Cat</t>
  </si>
  <si>
    <t>Box</t>
  </si>
  <si>
    <t>Lugar</t>
  </si>
  <si>
    <t>Gran Camp.</t>
  </si>
  <si>
    <t>Ternera Menor</t>
  </si>
  <si>
    <t>Camp. Ternera Menor</t>
  </si>
  <si>
    <t>FEDO-085</t>
  </si>
  <si>
    <t>FEDEPLE - Oscar Ariel Dávila Florero</t>
  </si>
  <si>
    <t>Dakhotta FIV El Bato</t>
  </si>
  <si>
    <t>Ternera</t>
  </si>
  <si>
    <t>Camp. Ternera</t>
  </si>
  <si>
    <t>Resv. Camp. Mejor Vaquilla</t>
  </si>
  <si>
    <t>FEDO-084</t>
  </si>
  <si>
    <t>Dafne FIV El Bato</t>
  </si>
  <si>
    <t>Resv. Camp. Ternera</t>
  </si>
  <si>
    <t>Ternera Mayor</t>
  </si>
  <si>
    <t>Camp. Ternera Mayor</t>
  </si>
  <si>
    <t>FEDEPLE - Elmer Vaca Justiniano</t>
  </si>
  <si>
    <t>Vaquilla Menor</t>
  </si>
  <si>
    <t>Resv. Camp. Vaquilla Menor</t>
  </si>
  <si>
    <t>MONH-485</t>
  </si>
  <si>
    <t>Mario Daniel Alvarez Alvis</t>
  </si>
  <si>
    <t>Belinda de Monte Alegre</t>
  </si>
  <si>
    <t>Camp. Vaquilla Menor</t>
  </si>
  <si>
    <t>FEDEPLE - Klaus Frerking Adad</t>
  </si>
  <si>
    <t>Vaquilla Mayor</t>
  </si>
  <si>
    <t>Camp. Vaquilla Mayor</t>
  </si>
  <si>
    <t>Camp. Mejor Vaquilla</t>
  </si>
  <si>
    <t>FEDO-039</t>
  </si>
  <si>
    <t>Bonita FIV El Bato</t>
  </si>
  <si>
    <t>Resv. Camp. Vaquilla Mayor</t>
  </si>
  <si>
    <t>RAZA:  HOL 1/2 + GYR 1/2</t>
  </si>
  <si>
    <t>3er Mejor Lugar</t>
  </si>
  <si>
    <t>4to Mejor Lugar</t>
  </si>
  <si>
    <t>FEDF-1178</t>
  </si>
  <si>
    <t>Harisa FIV de Las Maras</t>
  </si>
  <si>
    <t>Resv. Camp. Ternera Menor</t>
  </si>
  <si>
    <t xml:space="preserve">Yul Neider Morales Sanchez </t>
  </si>
  <si>
    <t>BEZ-155</t>
  </si>
  <si>
    <t>Lucida FIV de Bella Esperanza</t>
  </si>
  <si>
    <t>ESRH-076</t>
  </si>
  <si>
    <t>Goya FIV Siringo</t>
  </si>
  <si>
    <t>Resv. Camp. Ternera Mayor</t>
  </si>
  <si>
    <t>FEDF-1102</t>
  </si>
  <si>
    <t>Gitai FIV de Las Maras</t>
  </si>
  <si>
    <t>Maria del Pilar Soto Arango</t>
  </si>
  <si>
    <t>BEZ-077</t>
  </si>
  <si>
    <t>Vittoria FIV de Bella Esperanza</t>
  </si>
  <si>
    <t>FEDO-037</t>
  </si>
  <si>
    <t>Baby FIV El Bato</t>
  </si>
  <si>
    <t>RAZA:  HOL 3/4 + GYR 1/4</t>
  </si>
  <si>
    <t>5to Mejor Lugar</t>
  </si>
  <si>
    <t>MONH-585</t>
  </si>
  <si>
    <t>Luana FIV Neto de Monte Alegre</t>
  </si>
  <si>
    <t>BEZ-166</t>
  </si>
  <si>
    <t>Aide FIV de Bella Esperanza</t>
  </si>
  <si>
    <t>VARH-039</t>
  </si>
  <si>
    <t>Erwin David Pedraza Silva</t>
  </si>
  <si>
    <t>Candela FIV La Comarca</t>
  </si>
  <si>
    <t>BEZ-152</t>
  </si>
  <si>
    <t>Tassia FIV de Bella Esperanza</t>
  </si>
  <si>
    <t>VARH-025</t>
  </si>
  <si>
    <t>Dulce FIV La Comarca</t>
  </si>
  <si>
    <t>FEDP-014</t>
  </si>
  <si>
    <t>Mosita 1343 FIV de Santa Martha</t>
  </si>
  <si>
    <t>RAZA:  HOL 5/8 + GYR 3/8</t>
  </si>
  <si>
    <t>MONH-571</t>
  </si>
  <si>
    <t>Lavinia de Monte Alegre</t>
  </si>
  <si>
    <t>MONH-560</t>
  </si>
  <si>
    <t>Larisa ICH Robo FIV de Monte Alegre</t>
  </si>
  <si>
    <t>FEDF-1133</t>
  </si>
  <si>
    <t>Grey de Las Maras</t>
  </si>
  <si>
    <t>VARH-028</t>
  </si>
  <si>
    <t>Preferida FIV La Comarca</t>
  </si>
  <si>
    <t>VARH-022</t>
  </si>
  <si>
    <t>Matriarca FIV La Comarca</t>
  </si>
  <si>
    <t>VARH-021</t>
  </si>
  <si>
    <t>Gloria Irene FIV La Comarca</t>
  </si>
  <si>
    <t>BEZ-078</t>
  </si>
  <si>
    <t>Zilam de Bella Esperanza</t>
  </si>
  <si>
    <t>RAZA: GIROLANDO</t>
  </si>
  <si>
    <t>SEXO: MACHO</t>
  </si>
  <si>
    <t>FEDO-082</t>
  </si>
  <si>
    <t>Doruk Tuff de El Bato</t>
  </si>
  <si>
    <t>Ternero</t>
  </si>
  <si>
    <t>Resv. Camp. Ternero</t>
  </si>
  <si>
    <t>Resv. Camp. Mejor Macho Joven</t>
  </si>
  <si>
    <t>Camp. Ternero</t>
  </si>
  <si>
    <t>Camp. Mejor Macho Joven</t>
  </si>
  <si>
    <t>AST-001</t>
  </si>
  <si>
    <t>Vinicius de Astorga</t>
  </si>
  <si>
    <t>Torete Menor</t>
  </si>
  <si>
    <t>Camp. Torete Menor</t>
  </si>
  <si>
    <t>Resv. Camp. Torete Menor</t>
  </si>
  <si>
    <t>Torete Mayor</t>
  </si>
  <si>
    <t>Camp. Torete Mayor</t>
  </si>
  <si>
    <t>Resv. Gran Camp.</t>
  </si>
  <si>
    <t>Resv. Camp. Torete Mayor</t>
  </si>
  <si>
    <t>Toro Menor</t>
  </si>
  <si>
    <t>Resv. Camp. Toro Menor</t>
  </si>
  <si>
    <t>FEDF-731</t>
  </si>
  <si>
    <t>731 de Las Maras</t>
  </si>
  <si>
    <t>Camp. Toro Menor</t>
  </si>
  <si>
    <t>BEZ-009</t>
  </si>
  <si>
    <t>Feridee FIV de Bella Esperanza</t>
  </si>
  <si>
    <t>Vaca Adulta</t>
  </si>
  <si>
    <t>BEZ-172</t>
  </si>
  <si>
    <t>Ambar FIV de Bella Esperanza</t>
  </si>
  <si>
    <t>CNNH-037</t>
  </si>
  <si>
    <t>Moneca FIV Canaan</t>
  </si>
  <si>
    <t>FEDF-1261</t>
  </si>
  <si>
    <t>Harabella FIV de Las Maras</t>
  </si>
  <si>
    <t>Hembra Joven</t>
  </si>
  <si>
    <t>FEDP-024</t>
  </si>
  <si>
    <t>FEDEPLE - Rosendo Paz Rea</t>
  </si>
  <si>
    <t>Figueira 1378 FIV de Santa Martha</t>
  </si>
  <si>
    <t>MONH-185</t>
  </si>
  <si>
    <t>Luisa de Monte Alegre</t>
  </si>
  <si>
    <t>Camp. Hembra Joven</t>
  </si>
  <si>
    <t>Camp. Vaca Adulta</t>
  </si>
  <si>
    <t>Resv. Camp. Hembra Joven</t>
  </si>
  <si>
    <t>Resv. Camp. Vaca Adulta</t>
  </si>
  <si>
    <t>Camp. Vaca Joven</t>
  </si>
  <si>
    <t>3914-BB</t>
  </si>
  <si>
    <t>Garapa FIV Zamboni</t>
  </si>
  <si>
    <t>Vaca Longeva</t>
  </si>
  <si>
    <t>BEZ-003</t>
  </si>
  <si>
    <t>Bruna FIV Bella Esperanza</t>
  </si>
  <si>
    <t>BEZ-170</t>
  </si>
  <si>
    <t>Bom Bom de Bella Esperanza</t>
  </si>
  <si>
    <t>BEZ-183</t>
  </si>
  <si>
    <t>Lety de Bella Esperanza</t>
  </si>
  <si>
    <t>CEVH-043</t>
  </si>
  <si>
    <t>Edson Benicio Arevilca Chávez</t>
  </si>
  <si>
    <t>Geografia FIV El Vallecito</t>
  </si>
  <si>
    <t>ESRH-127</t>
  </si>
  <si>
    <t>Ernesto Suarez Roca</t>
  </si>
  <si>
    <t>Elara FIV Siringo</t>
  </si>
  <si>
    <t>ESRH-160</t>
  </si>
  <si>
    <t>Electra FIV Siringo</t>
  </si>
  <si>
    <t>ESRH-163</t>
  </si>
  <si>
    <t>Edith FIV Siringo</t>
  </si>
  <si>
    <t>FEDF-756</t>
  </si>
  <si>
    <t>756 FIV de Las Maras</t>
  </si>
  <si>
    <t>FEDF-933</t>
  </si>
  <si>
    <t>Galilea FIV de Las Maras</t>
  </si>
  <si>
    <t>FEDO-096</t>
  </si>
  <si>
    <t>Julio Cesar Justiniano</t>
  </si>
  <si>
    <t>Darlen FIV Hancock de El Bato</t>
  </si>
  <si>
    <t>FEDO-097</t>
  </si>
  <si>
    <t>FEDEPLE - Luis Alejandro Pardo Vaca</t>
  </si>
  <si>
    <t>Derin FIV de El Bato</t>
  </si>
  <si>
    <t>FEDO-098</t>
  </si>
  <si>
    <t>Duquesa FIV Hancock de El Bato</t>
  </si>
  <si>
    <t>FEDO-099</t>
  </si>
  <si>
    <t>Dariela FIV Hancock de El Bato</t>
  </si>
  <si>
    <t>FEDO-101</t>
  </si>
  <si>
    <t>Danijel FIV Dugout de El Bato</t>
  </si>
  <si>
    <t>GH-2093</t>
  </si>
  <si>
    <t>538 de Las Maras</t>
  </si>
  <si>
    <t>OSPG-004</t>
  </si>
  <si>
    <t>Mozzarella FIV de La Niña</t>
  </si>
  <si>
    <t>OSPG-038</t>
  </si>
  <si>
    <t>Cheddar FIV de La Niña</t>
  </si>
  <si>
    <t>SUAH-006</t>
  </si>
  <si>
    <t>Jorge Enrique Suarez Suarez</t>
  </si>
  <si>
    <t>Joana FIV de Suarez</t>
  </si>
  <si>
    <t>SUAH-011</t>
  </si>
  <si>
    <t>Cloe FIV de Suarez</t>
  </si>
  <si>
    <t>SUAH-013</t>
  </si>
  <si>
    <t>Cataleya FIV de Suarez</t>
  </si>
  <si>
    <t>VARH-029</t>
  </si>
  <si>
    <t>Juliane FIV La Comarca</t>
  </si>
  <si>
    <t>BEZ-175</t>
  </si>
  <si>
    <t>Raia FIV de Bella Esperanza</t>
  </si>
  <si>
    <t>CEVH-023</t>
  </si>
  <si>
    <t>Galeria FIV El Vallecito</t>
  </si>
  <si>
    <t>CNNH-034</t>
  </si>
  <si>
    <t>Diamantina FIV Canaan</t>
  </si>
  <si>
    <t>CNNH-042</t>
  </si>
  <si>
    <t>Tessa FIV Canaan</t>
  </si>
  <si>
    <t>FEDF-1115</t>
  </si>
  <si>
    <t>Giluth FIV de Las Maras</t>
  </si>
  <si>
    <t>FEDF-1119</t>
  </si>
  <si>
    <t>Grulla FIV de Las Maras</t>
  </si>
  <si>
    <t>FEDF-1188</t>
  </si>
  <si>
    <t>Hortencia FIV de Las Maras</t>
  </si>
  <si>
    <t>FEDF-1279</t>
  </si>
  <si>
    <t>Heila FIV de Las Maras</t>
  </si>
  <si>
    <t>FEDF-543</t>
  </si>
  <si>
    <t>Griselda de Las Maras</t>
  </si>
  <si>
    <t>Vaca Junior</t>
  </si>
  <si>
    <t>FEDF-746</t>
  </si>
  <si>
    <t>Angelita Neto de Las Maras</t>
  </si>
  <si>
    <t>FEDF-843</t>
  </si>
  <si>
    <t>Fabita Solid Gold de Las Maras</t>
  </si>
  <si>
    <t>FEDG-051</t>
  </si>
  <si>
    <t>51 de Don Carlos</t>
  </si>
  <si>
    <t>FEDO-016</t>
  </si>
  <si>
    <t>Bahia FIV de El Bato</t>
  </si>
  <si>
    <t>FEDO-057</t>
  </si>
  <si>
    <t>Caroline FIV El Bato</t>
  </si>
  <si>
    <t>FEDO-087</t>
  </si>
  <si>
    <t>Daviela Silva de El Bato</t>
  </si>
  <si>
    <t>FEDR-012</t>
  </si>
  <si>
    <t>Arline FIV de Grupo Rojas</t>
  </si>
  <si>
    <t>FEDZ-003</t>
  </si>
  <si>
    <t>Megan Fox FIV de Banadito</t>
  </si>
  <si>
    <t>MONH-520</t>
  </si>
  <si>
    <t>Kiara FIV de Monte Alegre</t>
  </si>
  <si>
    <t>MONH-643</t>
  </si>
  <si>
    <t>Datila FIV de Monte Alegre</t>
  </si>
  <si>
    <t>MONH-654</t>
  </si>
  <si>
    <t>Lucy FIV de Monte Alegre</t>
  </si>
  <si>
    <t>SUAH-010</t>
  </si>
  <si>
    <t>Catherine FIV de Suarez</t>
  </si>
  <si>
    <t>VARH-008</t>
  </si>
  <si>
    <t>Alice FIV La Comarca</t>
  </si>
  <si>
    <t>VARH-017</t>
  </si>
  <si>
    <t>Azucena FIV La Comarca</t>
  </si>
  <si>
    <t>VARH-032</t>
  </si>
  <si>
    <t>Bonita FIV La Comarca</t>
  </si>
  <si>
    <t>AST-011</t>
  </si>
  <si>
    <t>Andrea 1080 de Astorga</t>
  </si>
  <si>
    <t>AST-015</t>
  </si>
  <si>
    <t>Amelia 1065 de Astorga</t>
  </si>
  <si>
    <t>BEZ-184</t>
  </si>
  <si>
    <t>Tais de Bella Esperanza</t>
  </si>
  <si>
    <t>BEZ-195</t>
  </si>
  <si>
    <t>Alisia FIV de Bella Esperanza</t>
  </si>
  <si>
    <t>BEZ-197</t>
  </si>
  <si>
    <t>Anahi FIV de Bella Esperanza</t>
  </si>
  <si>
    <t>CEVH-025</t>
  </si>
  <si>
    <t>Galatea FIV El Vallecito</t>
  </si>
  <si>
    <t>FEDF-1195</t>
  </si>
  <si>
    <t>Hateg de Las Maras</t>
  </si>
  <si>
    <t>FEDF-437</t>
  </si>
  <si>
    <t>437 de Las Maras</t>
  </si>
  <si>
    <t>Vaca Mayor</t>
  </si>
  <si>
    <t>FEDF-808</t>
  </si>
  <si>
    <t>Eli Airlift FIV de Las Maras</t>
  </si>
  <si>
    <t>FEDF-887</t>
  </si>
  <si>
    <t>Gema Hancock FIV de Las Maras</t>
  </si>
  <si>
    <t>FEDF-966</t>
  </si>
  <si>
    <t>Gaudenia FIV de Las Maras</t>
  </si>
  <si>
    <t>FEDO-061</t>
  </si>
  <si>
    <t>Cronica de El Bato</t>
  </si>
  <si>
    <t>FEDO-081</t>
  </si>
  <si>
    <t>Cailani FIV El Bato</t>
  </si>
  <si>
    <t>MONH-228</t>
  </si>
  <si>
    <t>Danna TE de Monte Alegre</t>
  </si>
  <si>
    <t>MONH-659</t>
  </si>
  <si>
    <t>Cartagena de Monte Alegre</t>
  </si>
  <si>
    <t>MONH-671</t>
  </si>
  <si>
    <t>Hungria de Monte Alegre</t>
  </si>
  <si>
    <t>VARH-018</t>
  </si>
  <si>
    <t>Sarah FIV La Comarca</t>
  </si>
  <si>
    <t>VARH-020</t>
  </si>
  <si>
    <t>Impactante FIV La Comarca</t>
  </si>
  <si>
    <t>BEZ-168</t>
  </si>
  <si>
    <t>Chapo FIV de Bella Esperanza</t>
  </si>
  <si>
    <t>BEZ-174</t>
  </si>
  <si>
    <t>Martin de Bella Esperanza</t>
  </si>
  <si>
    <t>FEDO-072</t>
  </si>
  <si>
    <t>Camargo Solid Gold de El Bato</t>
  </si>
  <si>
    <t>MONH-607</t>
  </si>
  <si>
    <t>Gaitan FIV de Monte Alegre</t>
  </si>
  <si>
    <t>Camp. Vaca Longeva</t>
  </si>
  <si>
    <t>Resv. Camp. Vaca Joven</t>
  </si>
  <si>
    <t>Camp. Vaca Joven - Gran Camp.</t>
  </si>
  <si>
    <t>Camp. Vaca Mayor</t>
  </si>
  <si>
    <t>Resv. Camp. Vaca Mayor</t>
  </si>
  <si>
    <t>Camp. Vaca Junior</t>
  </si>
  <si>
    <t>Resv. Camp. Vaca Junior</t>
  </si>
  <si>
    <t>Resv. Camp. Vaca Joven - Resv. Gran Camp.</t>
  </si>
  <si>
    <t>RAZA: GYR</t>
  </si>
  <si>
    <t>ESTG-892</t>
  </si>
  <si>
    <t>Julio Nacif Hiza</t>
  </si>
  <si>
    <t>Jamaica FIV Esterlina</t>
  </si>
  <si>
    <t>1a</t>
  </si>
  <si>
    <t>MONT-621</t>
  </si>
  <si>
    <t>Nigeria FIV de Monte Alegre</t>
  </si>
  <si>
    <t>2a</t>
  </si>
  <si>
    <t>MONT-617</t>
  </si>
  <si>
    <t>Nairobi FIV de Monte Alegre</t>
  </si>
  <si>
    <t>ESTG-877</t>
  </si>
  <si>
    <t>Ivette Esterlina</t>
  </si>
  <si>
    <t>3a</t>
  </si>
  <si>
    <t>4a</t>
  </si>
  <si>
    <t>Resv. Camp. Mejor Vaquilla Junior</t>
  </si>
  <si>
    <t>6a</t>
  </si>
  <si>
    <t>ESTG-815</t>
  </si>
  <si>
    <t>Honey Esterlina</t>
  </si>
  <si>
    <t>7a</t>
  </si>
  <si>
    <t>ESTG-856</t>
  </si>
  <si>
    <t>Ileana FIV Esterlina</t>
  </si>
  <si>
    <t>ESTG-801</t>
  </si>
  <si>
    <t>Halison FIV Esterlina</t>
  </si>
  <si>
    <t>8a</t>
  </si>
  <si>
    <t>9a</t>
  </si>
  <si>
    <t>Vaquilla Senior</t>
  </si>
  <si>
    <t>10a</t>
  </si>
  <si>
    <t>Camp. Vaquilla Senior</t>
  </si>
  <si>
    <t>ESTG-889</t>
  </si>
  <si>
    <t>Pintor FIV Esterlina</t>
  </si>
  <si>
    <t>MONT-605</t>
  </si>
  <si>
    <t>Nordico FIV de Monte Alegre</t>
  </si>
  <si>
    <t>MONT-589</t>
  </si>
  <si>
    <t>Mohamed FIV de Monte Alegre</t>
  </si>
  <si>
    <t>5a</t>
  </si>
  <si>
    <t>MONT-561</t>
  </si>
  <si>
    <t>Mustang de Monte Alegre</t>
  </si>
  <si>
    <t>ESTG-805</t>
  </si>
  <si>
    <t>Ignacio FIV Esterlina</t>
  </si>
  <si>
    <t>MONT-445</t>
  </si>
  <si>
    <t>Leonidas de Monte Alegre</t>
  </si>
  <si>
    <t>ESTG-757</t>
  </si>
  <si>
    <t>Hugo FIV Esterlina</t>
  </si>
  <si>
    <t>11a</t>
  </si>
  <si>
    <t>BEZG-017</t>
  </si>
  <si>
    <t>Martha de Bella Esperanza</t>
  </si>
  <si>
    <t>FEGA-019</t>
  </si>
  <si>
    <t>FEDEPLE - Alvaro Mercado</t>
  </si>
  <si>
    <t>Divina de San Francisco</t>
  </si>
  <si>
    <t>MONT-676</t>
  </si>
  <si>
    <t>Narita de Monte Alegre</t>
  </si>
  <si>
    <t>ESRG-086</t>
  </si>
  <si>
    <t>Licenciada FIV Siringo</t>
  </si>
  <si>
    <t>ESRG-064</t>
  </si>
  <si>
    <t>Grandiosa FIV Siringo</t>
  </si>
  <si>
    <t>ESRG-063</t>
  </si>
  <si>
    <t>Ingeniera FIV Siringo</t>
  </si>
  <si>
    <t>BEZG-016</t>
  </si>
  <si>
    <t>Maite FIV de Bella Esperanza</t>
  </si>
  <si>
    <t>CEVG-016</t>
  </si>
  <si>
    <t>Genesis FIV El Vallecito</t>
  </si>
  <si>
    <t>VARG-008</t>
  </si>
  <si>
    <t>Prometida FIV La Comarca</t>
  </si>
  <si>
    <t>ESTG-932</t>
  </si>
  <si>
    <t>Jana FIV Esterlina</t>
  </si>
  <si>
    <t>CEVG-024</t>
  </si>
  <si>
    <t>Galesa FIV El Vallecito</t>
  </si>
  <si>
    <t>BEZG-011</t>
  </si>
  <si>
    <t>Mariana FIV de Bella Esperanza</t>
  </si>
  <si>
    <t>VARG-006</t>
  </si>
  <si>
    <t>Dorita FIV La Comarca</t>
  </si>
  <si>
    <t>ESTG-911</t>
  </si>
  <si>
    <t>Jade FIV Esterlina</t>
  </si>
  <si>
    <t>ESTG-912</t>
  </si>
  <si>
    <t>June FIV Esterlina</t>
  </si>
  <si>
    <t>FEGA-015</t>
  </si>
  <si>
    <t>Pacha de San Francisco</t>
  </si>
  <si>
    <t>SUAG-026</t>
  </si>
  <si>
    <t>Barbara de Suarez</t>
  </si>
  <si>
    <t>VARG-002</t>
  </si>
  <si>
    <t>2 FIV La Comarca</t>
  </si>
  <si>
    <t>BEZG-006</t>
  </si>
  <si>
    <t>Duqueza FIV de Bella Esperanza</t>
  </si>
  <si>
    <t>MUT-5851</t>
  </si>
  <si>
    <t>Berinjela FIV F.Mutum</t>
  </si>
  <si>
    <t>SUAG-018</t>
  </si>
  <si>
    <t>Brina FIV de Suarez</t>
  </si>
  <si>
    <t>FEGA-012</t>
  </si>
  <si>
    <t>Reyna FIV de San Francisco</t>
  </si>
  <si>
    <t>ESRG-045</t>
  </si>
  <si>
    <t>Vera FIV Siringo</t>
  </si>
  <si>
    <t>ESRG-046</t>
  </si>
  <si>
    <t>Falguni FIV Siringo</t>
  </si>
  <si>
    <t>ESTG-758</t>
  </si>
  <si>
    <t>Helen FIV Esterlina</t>
  </si>
  <si>
    <t>12a</t>
  </si>
  <si>
    <t>ESTG-747</t>
  </si>
  <si>
    <t>Julio Cesar Vargas Cairo</t>
  </si>
  <si>
    <t>Helga FIV Esterlina</t>
  </si>
  <si>
    <t>15a</t>
  </si>
  <si>
    <t>ESTG-750</t>
  </si>
  <si>
    <t>Devasa FIV Esterlina</t>
  </si>
  <si>
    <t>ESRG-032</t>
  </si>
  <si>
    <t>Harusa de Siringo</t>
  </si>
  <si>
    <t>Vaca Joven</t>
  </si>
  <si>
    <t>16a</t>
  </si>
  <si>
    <t>VIBA-364</t>
  </si>
  <si>
    <t>Basa - Via Lactea Carmim</t>
  </si>
  <si>
    <t>18a</t>
  </si>
  <si>
    <t>MONT-316</t>
  </si>
  <si>
    <t>Helen de Monte Alegre</t>
  </si>
  <si>
    <t>20a</t>
  </si>
  <si>
    <t>WADI-1903</t>
  </si>
  <si>
    <t>Oferenda FIV WAD</t>
  </si>
  <si>
    <t>21a</t>
  </si>
  <si>
    <t>MONT-163</t>
  </si>
  <si>
    <t>Galicia FIV de Monte Alegre</t>
  </si>
  <si>
    <t>Vaca Senior</t>
  </si>
  <si>
    <t>23a</t>
  </si>
  <si>
    <t>FEGA-020</t>
  </si>
  <si>
    <t>Whisky de San Francisco</t>
  </si>
  <si>
    <t>BEZG-012</t>
  </si>
  <si>
    <t>Marco FIV de Bella Esperanza</t>
  </si>
  <si>
    <t>MONT-667</t>
  </si>
  <si>
    <t>Manolo de Monte Alegre</t>
  </si>
  <si>
    <t>ASTG-001</t>
  </si>
  <si>
    <t>Magiber de Astorga</t>
  </si>
  <si>
    <t>ESTG-920</t>
  </si>
  <si>
    <t>Jett FIV Esterlina</t>
  </si>
  <si>
    <t>MONT-652</t>
  </si>
  <si>
    <t>Fidel de Monte Alegre</t>
  </si>
  <si>
    <t>ESTG-894</t>
  </si>
  <si>
    <t>Jack FIV Esterlina</t>
  </si>
  <si>
    <t>FEGA-018</t>
  </si>
  <si>
    <t>Mark de San Francisco</t>
  </si>
  <si>
    <t>FEGA-017</t>
  </si>
  <si>
    <t>Leblon de San Francisco</t>
  </si>
  <si>
    <t>ESTG-882</t>
  </si>
  <si>
    <t>Imperador FIV Esterlina</t>
  </si>
  <si>
    <t>ESRG-060</t>
  </si>
  <si>
    <t>Maldini Siringo</t>
  </si>
  <si>
    <t>FEGA-013</t>
  </si>
  <si>
    <t>Zeus de San Francisco</t>
  </si>
  <si>
    <t>SUAG-022</t>
  </si>
  <si>
    <t>Baruk FIV de Suarez</t>
  </si>
  <si>
    <t>SUAG-020</t>
  </si>
  <si>
    <t>Brandon FIV de Suarez</t>
  </si>
  <si>
    <t>ESRG-044</t>
  </si>
  <si>
    <t>Ferguson FIV Siringo</t>
  </si>
  <si>
    <t>ESRG-012</t>
  </si>
  <si>
    <t>Pancho FIV Siringo</t>
  </si>
  <si>
    <t>Toro Mayor</t>
  </si>
  <si>
    <t>14a</t>
  </si>
  <si>
    <t>MONT-392</t>
  </si>
  <si>
    <t>Karim de Monte Alegre</t>
  </si>
  <si>
    <t>Camp. Toro Mayor</t>
  </si>
  <si>
    <t>Resv. Camp. Toro Mayor</t>
  </si>
  <si>
    <t>Camp. Torere Menor</t>
  </si>
  <si>
    <t>Resv. Camp. Vaquilla Senior</t>
  </si>
  <si>
    <t>Resv. Camp. Mejor Vaquilla Senior</t>
  </si>
  <si>
    <t>Camp. Mejor Vaquilla Senior - Camp. Mejor Vaquilla</t>
  </si>
  <si>
    <t>Camp. Mejor Vaquilla Junior - Resv. Camp. Mejor Vaquilla</t>
  </si>
  <si>
    <t>Camp. Vaca Senior</t>
  </si>
  <si>
    <t>13a</t>
  </si>
  <si>
    <t>17a</t>
  </si>
  <si>
    <t>Ternero Menor</t>
  </si>
  <si>
    <t>Resv. Camp. Ternero Menor</t>
  </si>
  <si>
    <t>Camp. Ternero Menor</t>
  </si>
  <si>
    <t>Ternero Mayor</t>
  </si>
  <si>
    <t>Camp. Ternero Mayor</t>
  </si>
  <si>
    <t>Resv. Camp. Ternero Mayor</t>
  </si>
  <si>
    <t>RAZA: SINDI</t>
  </si>
  <si>
    <t>ISL-132</t>
  </si>
  <si>
    <t>Wilhelm Frerking Ortiz</t>
  </si>
  <si>
    <t>Bambina FIV de La Isla</t>
  </si>
  <si>
    <t>ISL-108</t>
  </si>
  <si>
    <t>Brisa FIV de La Isla</t>
  </si>
  <si>
    <t>ISL-093</t>
  </si>
  <si>
    <t>Berenice de La Isla</t>
  </si>
  <si>
    <t>CES-201</t>
  </si>
  <si>
    <t>Jorge José Chávez Paz</t>
  </si>
  <si>
    <t>Demi Moore FIV del Shofar</t>
  </si>
  <si>
    <t>RCAS-023</t>
  </si>
  <si>
    <t>Francia Gabriela Peña Lopez</t>
  </si>
  <si>
    <t>Mimi de Circulo A</t>
  </si>
  <si>
    <t>JHVS-2751</t>
  </si>
  <si>
    <t>Jaime Miguel Nieme Mendez</t>
  </si>
  <si>
    <t>Baya Camparino</t>
  </si>
  <si>
    <t>PPS-005</t>
  </si>
  <si>
    <t>Nellid Palacios Sanchez</t>
  </si>
  <si>
    <t>Jazmin La Fé</t>
  </si>
  <si>
    <t>PPS-004</t>
  </si>
  <si>
    <t>Aurora La Fé</t>
  </si>
  <si>
    <t>RCAS-020</t>
  </si>
  <si>
    <t>Mimada de Circulo A</t>
  </si>
  <si>
    <t>MOXS-001</t>
  </si>
  <si>
    <t>Carlos E. Muñoz Añez</t>
  </si>
  <si>
    <t>Lahore FIV Moxos</t>
  </si>
  <si>
    <t>CES-133</t>
  </si>
  <si>
    <t>Embajadora FIV del Shofar</t>
  </si>
  <si>
    <t>CES-132</t>
  </si>
  <si>
    <t>Fortunata FIV del Shofar</t>
  </si>
  <si>
    <t>TRES-288</t>
  </si>
  <si>
    <t>Mario I. Anglarill Serrate</t>
  </si>
  <si>
    <t>Princess Trebol</t>
  </si>
  <si>
    <t>TRES-290</t>
  </si>
  <si>
    <t>Perla FIV Trebol</t>
  </si>
  <si>
    <t>CES-118</t>
  </si>
  <si>
    <t>Epica del Shofar</t>
  </si>
  <si>
    <t>ISL-088</t>
  </si>
  <si>
    <t>Barbara de La Isla</t>
  </si>
  <si>
    <t>LMG-045</t>
  </si>
  <si>
    <t>Libardo Martinez</t>
  </si>
  <si>
    <t>Clarita de La Martina</t>
  </si>
  <si>
    <t>JNMS-008</t>
  </si>
  <si>
    <t>Abby de Rincon del Urucu</t>
  </si>
  <si>
    <t>JNMS-007</t>
  </si>
  <si>
    <t>Amira de Rincon del Urucu</t>
  </si>
  <si>
    <t>PPS-002</t>
  </si>
  <si>
    <t>Pocahontas La Fé</t>
  </si>
  <si>
    <t>TRES-283</t>
  </si>
  <si>
    <t>Adria FIV Trebol</t>
  </si>
  <si>
    <t>JNMS-004</t>
  </si>
  <si>
    <t>Annie de Rincon del Urucu</t>
  </si>
  <si>
    <t>CES-092</t>
  </si>
  <si>
    <t>Victoria FIV del Shofar</t>
  </si>
  <si>
    <t>JNMS-002</t>
  </si>
  <si>
    <t>Atenea de Rincon del Urucu</t>
  </si>
  <si>
    <t>CES-080</t>
  </si>
  <si>
    <t>Nirvana FIV del Shofar</t>
  </si>
  <si>
    <t>LMG-037</t>
  </si>
  <si>
    <t>Coqueta de La Martina</t>
  </si>
  <si>
    <t>ISL-067</t>
  </si>
  <si>
    <t>Astrid FIV de La Isla</t>
  </si>
  <si>
    <t>OTPS-1558</t>
  </si>
  <si>
    <t>Obra Prima OT</t>
  </si>
  <si>
    <t>AJCA-7988</t>
  </si>
  <si>
    <t>Tala da Estiva</t>
  </si>
  <si>
    <t>AJCA-7987</t>
  </si>
  <si>
    <t>Moana da Estiva</t>
  </si>
  <si>
    <t>ISL-039</t>
  </si>
  <si>
    <t>Luis Fernando Calvo Moscoso</t>
  </si>
  <si>
    <t>Agata FIV de La Isla</t>
  </si>
  <si>
    <t>TRES-204</t>
  </si>
  <si>
    <t>Carmin FIV Trebol</t>
  </si>
  <si>
    <t>TRES-190</t>
  </si>
  <si>
    <t>Carlos Danny Serrate Oliva</t>
  </si>
  <si>
    <t>Jacutinga FIV Trebol</t>
  </si>
  <si>
    <t>ISL-023</t>
  </si>
  <si>
    <t>Africa FIV de La Isla</t>
  </si>
  <si>
    <t>JHVS-2553</t>
  </si>
  <si>
    <t>Balistica Camparino</t>
  </si>
  <si>
    <t>CES-071</t>
  </si>
  <si>
    <t>Agata FIV del Shofar</t>
  </si>
  <si>
    <t>ISL-018</t>
  </si>
  <si>
    <t>Artemisa FIV de La Isla</t>
  </si>
  <si>
    <t>ISL-008</t>
  </si>
  <si>
    <t>Acacia FIV de La Isla</t>
  </si>
  <si>
    <t>ISL-009</t>
  </si>
  <si>
    <t>Apolonia FIV de La Isla</t>
  </si>
  <si>
    <t>CES-064</t>
  </si>
  <si>
    <t>Faraona FIV del Shofar</t>
  </si>
  <si>
    <t>LMG-035</t>
  </si>
  <si>
    <t>Katalina de La Martina</t>
  </si>
  <si>
    <t>LMG-031</t>
  </si>
  <si>
    <t>Mexicana de La Martina</t>
  </si>
  <si>
    <t>AJCA-7500</t>
  </si>
  <si>
    <t>Tizara FIV da Estiva</t>
  </si>
  <si>
    <t>CES-043</t>
  </si>
  <si>
    <t>Aurora FIV del Shofar</t>
  </si>
  <si>
    <t>AJCA-7195</t>
  </si>
  <si>
    <t>Tifany FIV da Estiva</t>
  </si>
  <si>
    <t>TRES-156</t>
  </si>
  <si>
    <t>Meredith FIV Trebol</t>
  </si>
  <si>
    <t>FZNS-003</t>
  </si>
  <si>
    <t>Carlos Federico Zuazo Canedo</t>
  </si>
  <si>
    <t>Lindura FIV La Reserva</t>
  </si>
  <si>
    <t>FZNS-002</t>
  </si>
  <si>
    <t>Lindoya FIV La Reserva</t>
  </si>
  <si>
    <t>AJCA-6985</t>
  </si>
  <si>
    <t>Shirle da Estiva</t>
  </si>
  <si>
    <t>BRMI-413</t>
  </si>
  <si>
    <t>Fraterna da Beabisa</t>
  </si>
  <si>
    <t>TRES-100</t>
  </si>
  <si>
    <t>Aurora FIV Trebol</t>
  </si>
  <si>
    <t>LMG-016</t>
  </si>
  <si>
    <t>Yiya de La Martina</t>
  </si>
  <si>
    <t>JHVS-2296</t>
  </si>
  <si>
    <t>2296 FIV Camparino</t>
  </si>
  <si>
    <t>JHVS-2258</t>
  </si>
  <si>
    <t>2258 FIV Camparino</t>
  </si>
  <si>
    <t>JHVS-2252</t>
  </si>
  <si>
    <t>2252 FIV Camparino</t>
  </si>
  <si>
    <t>OTPS-1051</t>
  </si>
  <si>
    <t>Kumari OT</t>
  </si>
  <si>
    <t>LMG-010</t>
  </si>
  <si>
    <t>Salito de La Martina</t>
  </si>
  <si>
    <t>JHVS-2102</t>
  </si>
  <si>
    <t>Zaka FIV Camparino</t>
  </si>
  <si>
    <t>AJCA-5977</t>
  </si>
  <si>
    <t>Rosada da Estiva</t>
  </si>
  <si>
    <t>TRES-053</t>
  </si>
  <si>
    <t>Atenea Trebol</t>
  </si>
  <si>
    <t>GGCC-69</t>
  </si>
  <si>
    <t>Figura FIV Nova Conquista</t>
  </si>
  <si>
    <t>PPS-006</t>
  </si>
  <si>
    <t>Porlo La Fé</t>
  </si>
  <si>
    <t>ISL-113</t>
  </si>
  <si>
    <t>Bruto FIV de La Isla</t>
  </si>
  <si>
    <t>ISL-107</t>
  </si>
  <si>
    <t>Bacan FIV de La Isla</t>
  </si>
  <si>
    <t>ISL-095</t>
  </si>
  <si>
    <t>Bautista FIV de La Isla</t>
  </si>
  <si>
    <t>CES-185</t>
  </si>
  <si>
    <t>Inspirador FIV del Shofar</t>
  </si>
  <si>
    <t>MOXS-003</t>
  </si>
  <si>
    <t>Multan FIV Moxos</t>
  </si>
  <si>
    <t>MOXS-002</t>
  </si>
  <si>
    <t>Karachi FIV Moxos</t>
  </si>
  <si>
    <t>TRES-294</t>
  </si>
  <si>
    <t>Bradley FIV Trebol</t>
  </si>
  <si>
    <t>LMG-055</t>
  </si>
  <si>
    <t>Candelo FIV La Martina</t>
  </si>
  <si>
    <t>TRES-289</t>
  </si>
  <si>
    <t>Viggo FIV Trebol</t>
  </si>
  <si>
    <t>LMG-042</t>
  </si>
  <si>
    <t>Sultan de La Martina</t>
  </si>
  <si>
    <t>CES-102</t>
  </si>
  <si>
    <t>Impresor FIV del Shofar</t>
  </si>
  <si>
    <t>JNMS-003</t>
  </si>
  <si>
    <t>Azam de Rincon del Urucu</t>
  </si>
  <si>
    <t>FZNS-011</t>
  </si>
  <si>
    <t>Sertanejo FIV La Reserva</t>
  </si>
  <si>
    <t>CES-093</t>
  </si>
  <si>
    <t>Consul FIV del Shofar</t>
  </si>
  <si>
    <t>CES-083</t>
  </si>
  <si>
    <t>Emperador FIV del Shofar</t>
  </si>
  <si>
    <t>JHVS-2682</t>
  </si>
  <si>
    <t>Veleiro FIV Camparino</t>
  </si>
  <si>
    <t>PPS-001</t>
  </si>
  <si>
    <t>Silvestre La Fé</t>
  </si>
  <si>
    <t>TRES-268</t>
  </si>
  <si>
    <t>Fenix Trebol</t>
  </si>
  <si>
    <t>ISL-072</t>
  </si>
  <si>
    <t>Aaron FIV de La Isla</t>
  </si>
  <si>
    <t>ISL-056</t>
  </si>
  <si>
    <t>Abraham de La Isla</t>
  </si>
  <si>
    <t>TRES-248</t>
  </si>
  <si>
    <t>Gaston FIV Trebol</t>
  </si>
  <si>
    <t>ISL-025</t>
  </si>
  <si>
    <t>Amado FIV de La Isla</t>
  </si>
  <si>
    <t>ISL-011</t>
  </si>
  <si>
    <t>Apolo FIV de La Isla</t>
  </si>
  <si>
    <t>ISL-007</t>
  </si>
  <si>
    <t>Adonis FIV de La Isla</t>
  </si>
  <si>
    <t>LMG-030</t>
  </si>
  <si>
    <t>Diomedez de La Martina</t>
  </si>
  <si>
    <t>CES-052</t>
  </si>
  <si>
    <t>Hector FIV del Shofar</t>
  </si>
  <si>
    <t>CES-050</t>
  </si>
  <si>
    <t>Manson FIV del Shofar</t>
  </si>
  <si>
    <t>TRES-153</t>
  </si>
  <si>
    <t>Big Boss FIV Trebol</t>
  </si>
  <si>
    <t>Toro Joven</t>
  </si>
  <si>
    <t>TRES-140</t>
  </si>
  <si>
    <t>Oficial Trebol</t>
  </si>
  <si>
    <t>JHVS-2336</t>
  </si>
  <si>
    <t>Abismo FIV Camparino</t>
  </si>
  <si>
    <t>TRES-101</t>
  </si>
  <si>
    <t>Poseidon FIV Trebol</t>
  </si>
  <si>
    <t>Toro Adulto</t>
  </si>
  <si>
    <t>CES-015</t>
  </si>
  <si>
    <t>Bordo FIV del Shofar</t>
  </si>
  <si>
    <t>TRES-088</t>
  </si>
  <si>
    <t>Osiris Trebol</t>
  </si>
  <si>
    <t>Camp. Toro Joven</t>
  </si>
  <si>
    <t>Camp. Toro Adulto</t>
  </si>
  <si>
    <t>Resv. Camp. Toro Joven</t>
  </si>
  <si>
    <t>Resv. Camp. Toro Adulto</t>
  </si>
  <si>
    <t>RAZA: BRAHMAN</t>
  </si>
  <si>
    <t>LPT-3051</t>
  </si>
  <si>
    <t>Luis Perrogon Toledo</t>
  </si>
  <si>
    <t>Donatella FIV San Luis del Cuchi</t>
  </si>
  <si>
    <t>Roberto Rivero Arana</t>
  </si>
  <si>
    <t>LPT-3030</t>
  </si>
  <si>
    <t>Dinastia FIV San Luis del Cuchi</t>
  </si>
  <si>
    <t>ARK-085</t>
  </si>
  <si>
    <t>Elio Huanca Orihuela</t>
  </si>
  <si>
    <t>Miss Kiara FIV del Arca</t>
  </si>
  <si>
    <t>ARK-081</t>
  </si>
  <si>
    <t>Miss Bella FIV del Arca</t>
  </si>
  <si>
    <t>Milton Garcia Dias</t>
  </si>
  <si>
    <t>RAN-578</t>
  </si>
  <si>
    <t>Rodrigo Nogales del Rio</t>
  </si>
  <si>
    <t>Amaranta de Don Rodrigo</t>
  </si>
  <si>
    <t>ARK-067</t>
  </si>
  <si>
    <t>Miss Ana FIV del Arca</t>
  </si>
  <si>
    <t>SAF-201</t>
  </si>
  <si>
    <t>Condominio Zafiro</t>
  </si>
  <si>
    <t>Miss Ernestina FIV de Condominio Zafiro</t>
  </si>
  <si>
    <t>SAF-204</t>
  </si>
  <si>
    <t>Miss Enma FIV de Condominio Zafiro</t>
  </si>
  <si>
    <t>MGD-153</t>
  </si>
  <si>
    <t>Miss Nayara FIV de La Florida</t>
  </si>
  <si>
    <t>SAF-197</t>
  </si>
  <si>
    <t>Miss Enamorada FIV de Condominio Zafiro</t>
  </si>
  <si>
    <t>BPS-019</t>
  </si>
  <si>
    <t>Fernanda FIV de Cond. la Cachuela</t>
  </si>
  <si>
    <t>RCAB-005</t>
  </si>
  <si>
    <t>Miss Dalila FIV de Rancho Circulo A</t>
  </si>
  <si>
    <t>RCAB-001</t>
  </si>
  <si>
    <t>Miss Dayana FIV de Rancho Circulo A</t>
  </si>
  <si>
    <t>LPT-2807</t>
  </si>
  <si>
    <t>Catrina FIV de San Luis del Cuchi</t>
  </si>
  <si>
    <t>LPT-2803</t>
  </si>
  <si>
    <t>Cibeles FIV de San Luis del Cuchi</t>
  </si>
  <si>
    <t>LPT-2797</t>
  </si>
  <si>
    <t>Ruana FIV de San Luis del Cuchi</t>
  </si>
  <si>
    <t>RAN-542</t>
  </si>
  <si>
    <t>Pantoja FIV de Don Rodrigo</t>
  </si>
  <si>
    <t>BUHO-4216</t>
  </si>
  <si>
    <t>Udilia FIV de Los Buhos</t>
  </si>
  <si>
    <t>RAN-530</t>
  </si>
  <si>
    <t>Adora FIV de Don Rodrigo</t>
  </si>
  <si>
    <t>ASSU-1938</t>
  </si>
  <si>
    <t>Ms Assu Nanda 1938</t>
  </si>
  <si>
    <t>SAF-153</t>
  </si>
  <si>
    <t>Miss Europa FIV de Condominio Zafiro</t>
  </si>
  <si>
    <t>SAF-143</t>
  </si>
  <si>
    <t>Miss Dalila FIV de Condominio Zafiro</t>
  </si>
  <si>
    <t>MGD-098</t>
  </si>
  <si>
    <t>Miss Paraguaya FIV de La Florida</t>
  </si>
  <si>
    <t>Vaca Menor</t>
  </si>
  <si>
    <t>Camp. Vaca Menor</t>
  </si>
  <si>
    <t>RAN-486</t>
  </si>
  <si>
    <t>Margarita FIV de Don Rodrigo</t>
  </si>
  <si>
    <t>SAF-126</t>
  </si>
  <si>
    <t>Miss Dayana FIV de Condominio Zafiro</t>
  </si>
  <si>
    <t>LPT-2349</t>
  </si>
  <si>
    <t>Samanda de San Luis del Cuchi</t>
  </si>
  <si>
    <t>Resv. Camp. Vaca Menor</t>
  </si>
  <si>
    <t>ARK-083</t>
  </si>
  <si>
    <t>Mr. Karim FIV del Arca</t>
  </si>
  <si>
    <t>ARK-072</t>
  </si>
  <si>
    <t>Mr. Atlas FIV del Arca</t>
  </si>
  <si>
    <t>SAF-199</t>
  </si>
  <si>
    <t>Mr. Enzo FIV de Condominio Zafiro</t>
  </si>
  <si>
    <t>MGD-144</t>
  </si>
  <si>
    <t>Mr. Lautaro FIV de La Florida</t>
  </si>
  <si>
    <t>MGD-136</t>
  </si>
  <si>
    <t>Mr. Malcon de La Florida</t>
  </si>
  <si>
    <t>LPT-2813</t>
  </si>
  <si>
    <t>Calixto FIV de San Luis del Cuchi</t>
  </si>
  <si>
    <t>LPT-2815</t>
  </si>
  <si>
    <t>Cayetano FIV de San Luis del Cuchi</t>
  </si>
  <si>
    <t>LPT-2808</t>
  </si>
  <si>
    <t>Constantino FIV de San Luis del Cuchi</t>
  </si>
  <si>
    <t>ARK-059</t>
  </si>
  <si>
    <t>Mr. Enzo FIV del Arca</t>
  </si>
  <si>
    <t>MGD-124</t>
  </si>
  <si>
    <t>Mr. Golber de La Florida</t>
  </si>
  <si>
    <t>RAN-532</t>
  </si>
  <si>
    <t>Ghenghis Kahn FIV de Don Rodrigo</t>
  </si>
  <si>
    <t>GJJ-260</t>
  </si>
  <si>
    <t>Mr. Butron de Guajojó</t>
  </si>
  <si>
    <t>SAF-151</t>
  </si>
  <si>
    <t>Mr. Emperador FIV de Condominio Zafiro</t>
  </si>
  <si>
    <t>SAF-142</t>
  </si>
  <si>
    <t>Mr. Damián FIV de Condominio Zafiro</t>
  </si>
  <si>
    <t>CCBS-309</t>
  </si>
  <si>
    <t>Juan Carlos Velasco Cano</t>
  </si>
  <si>
    <t>Cinderela de Casa Blanca</t>
  </si>
  <si>
    <t>JMP-4554</t>
  </si>
  <si>
    <t>Ana Lia Mansilla Kenning</t>
  </si>
  <si>
    <t>Dora de Molino Viejo</t>
  </si>
  <si>
    <t>CCBS-315</t>
  </si>
  <si>
    <t>Catalinda FIV Casa Blanca</t>
  </si>
  <si>
    <t>JMP-4536</t>
  </si>
  <si>
    <t>Flora de Molino Viejo</t>
  </si>
  <si>
    <t>LPT-3137</t>
  </si>
  <si>
    <t>Dalila FIV San Luis del Cuchi</t>
  </si>
  <si>
    <t>RESB-039</t>
  </si>
  <si>
    <t>Miss Dior El Semental</t>
  </si>
  <si>
    <t>LPT-3133</t>
  </si>
  <si>
    <t>Deissy FIV San Luis del Cuchi</t>
  </si>
  <si>
    <t>LPT-3134</t>
  </si>
  <si>
    <t>Donna FIV San Luis del Cuchi</t>
  </si>
  <si>
    <t>JBG-095</t>
  </si>
  <si>
    <t>Jhon Willy Balderas Garcia</t>
  </si>
  <si>
    <t>Lilika de Campo Chueco</t>
  </si>
  <si>
    <t>VTA-031</t>
  </si>
  <si>
    <t>Fanny Acosta Torrico</t>
  </si>
  <si>
    <t>Miss Tini FIV Valentina</t>
  </si>
  <si>
    <t>VTA-025</t>
  </si>
  <si>
    <t>Miss Fama FIV Valentina</t>
  </si>
  <si>
    <t>MGD-182</t>
  </si>
  <si>
    <t>Miss Katalina FIV de La Florida</t>
  </si>
  <si>
    <t>SAF-235</t>
  </si>
  <si>
    <t>Miss Francia FIV de Condominio Zafiro</t>
  </si>
  <si>
    <t>SAF-227</t>
  </si>
  <si>
    <t>Miss Frida FIV de Condominio Zafiro</t>
  </si>
  <si>
    <t>SAF-226</t>
  </si>
  <si>
    <t>Miss Fiona FIV de Condominio Zafiro</t>
  </si>
  <si>
    <t>GJJ-298</t>
  </si>
  <si>
    <t>Miss Marsella FIV Guajojó</t>
  </si>
  <si>
    <t>GJJ-295</t>
  </si>
  <si>
    <t>Miss Maya FIV Guajojó</t>
  </si>
  <si>
    <t>ARK-098</t>
  </si>
  <si>
    <t>Miss Lia FIV del Arca</t>
  </si>
  <si>
    <t>RUMB-046</t>
  </si>
  <si>
    <t>Rene Ustariz M.</t>
  </si>
  <si>
    <t>Miss Vienna FIV de Stevital</t>
  </si>
  <si>
    <t>RUMB-048</t>
  </si>
  <si>
    <t>Miss Kelcy FIV de Stevital</t>
  </si>
  <si>
    <t>ARK-090</t>
  </si>
  <si>
    <t>Miss Asia FIV del Arca</t>
  </si>
  <si>
    <t>LPT-3052</t>
  </si>
  <si>
    <t>Miss Dinamita FIV San Luis del Cuchi</t>
  </si>
  <si>
    <t>SAM-014</t>
  </si>
  <si>
    <t>Roberto Carlos Barriga Perez</t>
  </si>
  <si>
    <t>Roma FIV de Muchiri</t>
  </si>
  <si>
    <t>BUHO-4619</t>
  </si>
  <si>
    <t>Erick Moron Osinaga</t>
  </si>
  <si>
    <t>Umay FIV de Los Buhos</t>
  </si>
  <si>
    <t>BUHO-4617</t>
  </si>
  <si>
    <t>Gonzalo Montenegro</t>
  </si>
  <si>
    <t>Ulicia FIV de Los Buhos</t>
  </si>
  <si>
    <t>LPT-3039</t>
  </si>
  <si>
    <t>Carlos y Axel Bruckner</t>
  </si>
  <si>
    <t>Damaris FIV San Luis del Cuchi</t>
  </si>
  <si>
    <t>CCBS-225</t>
  </si>
  <si>
    <t>Cometa FIV Casa Blanca</t>
  </si>
  <si>
    <t>CCBS-208</t>
  </si>
  <si>
    <t>Chanel FIV Casa Blanca</t>
  </si>
  <si>
    <t>SAM-005</t>
  </si>
  <si>
    <t>Olivia FIV de Muchiri</t>
  </si>
  <si>
    <t>SAM-004</t>
  </si>
  <si>
    <t>Macarena FIV de Muchiri</t>
  </si>
  <si>
    <t>CCBS-203</t>
  </si>
  <si>
    <t>Caleña de Casa Blanca</t>
  </si>
  <si>
    <t>CCBS-198</t>
  </si>
  <si>
    <t>Brina FIV Casa Blanca</t>
  </si>
  <si>
    <t>LPT-2903</t>
  </si>
  <si>
    <t>Italia de San Luis del Cuchi</t>
  </si>
  <si>
    <t>CCBS-190</t>
  </si>
  <si>
    <t>Brenda FIV Casa Blanca</t>
  </si>
  <si>
    <t>JMP-4369</t>
  </si>
  <si>
    <t>Cielo de Molino Viejo</t>
  </si>
  <si>
    <t>RUMB-040</t>
  </si>
  <si>
    <t>Miss Montana FIV de Stevital</t>
  </si>
  <si>
    <t>RUMB-036</t>
  </si>
  <si>
    <t>Miss Jamaica FIV de Stevital</t>
  </si>
  <si>
    <t>RUMB-033</t>
  </si>
  <si>
    <t>Miss Belen FIV de Stevital</t>
  </si>
  <si>
    <t>TAB-340</t>
  </si>
  <si>
    <t>Lady Mercedez de Tabarí</t>
  </si>
  <si>
    <t>JMP-4046</t>
  </si>
  <si>
    <t>Afrodita de Molino Viejo</t>
  </si>
  <si>
    <t>ARK-056</t>
  </si>
  <si>
    <t>Nilo Leudes Manguia Iñiguez</t>
  </si>
  <si>
    <t>Miss Emma FIV del Arca</t>
  </si>
  <si>
    <t>RUMB-029</t>
  </si>
  <si>
    <t>Miss Perlita FIV de Stevital</t>
  </si>
  <si>
    <t>RUMB-024</t>
  </si>
  <si>
    <t>Miss Dakota FIV de Stevital</t>
  </si>
  <si>
    <t>ASSU-1940</t>
  </si>
  <si>
    <t>Ms Assu Nice 1940</t>
  </si>
  <si>
    <t>CCBS-147</t>
  </si>
  <si>
    <t>Brunilda FIV Casa Blanca</t>
  </si>
  <si>
    <t>CCBS-132</t>
  </si>
  <si>
    <t>Bella FIV Casa Blanca</t>
  </si>
  <si>
    <t>CCBS-135</t>
  </si>
  <si>
    <t>Blanca FIV Casa Blanca</t>
  </si>
  <si>
    <t>SAF-144</t>
  </si>
  <si>
    <t>Miss Diana FIV de Condominio Zafiro</t>
  </si>
  <si>
    <t>ARK-016</t>
  </si>
  <si>
    <t>Miss Gina FIV del Arca</t>
  </si>
  <si>
    <t>MOR-003</t>
  </si>
  <si>
    <t>Picasso FIV de Moron</t>
  </si>
  <si>
    <t>TAB-422</t>
  </si>
  <si>
    <t>Juan Sebastian Narvaez Roa</t>
  </si>
  <si>
    <t>Sir Ramon FIV de Tabarí</t>
  </si>
  <si>
    <t>CCBS-314</t>
  </si>
  <si>
    <t>Cain FIV Casa Blanca</t>
  </si>
  <si>
    <t>LPT-3138</t>
  </si>
  <si>
    <t>Donovan FIV San Luis del Cuchi</t>
  </si>
  <si>
    <t>GJJ-305</t>
  </si>
  <si>
    <t>Mr. Denver FIV Guajojó</t>
  </si>
  <si>
    <t>VTA-023</t>
  </si>
  <si>
    <t>Mr Conan FIV Valentina</t>
  </si>
  <si>
    <t>VTA-024</t>
  </si>
  <si>
    <t>Mr Kratos FIV Valentina</t>
  </si>
  <si>
    <t>VTA-020</t>
  </si>
  <si>
    <t>Mr Turco FIV Valentina</t>
  </si>
  <si>
    <t>LTQ-1333</t>
  </si>
  <si>
    <t>1333 FIV de La Tranquera</t>
  </si>
  <si>
    <t>LTQ-1328</t>
  </si>
  <si>
    <t>1328 FIV de La Tranquera</t>
  </si>
  <si>
    <t>BPS-026</t>
  </si>
  <si>
    <t>Mr. Helsinski FIV de Cond. la Cachuela</t>
  </si>
  <si>
    <t>LTQR-179</t>
  </si>
  <si>
    <t>LTQR 179 FIV R de La Tranquera</t>
  </si>
  <si>
    <t>SAF-232</t>
  </si>
  <si>
    <t>Mr. Facundo FIV de Condominio Zafiro</t>
  </si>
  <si>
    <t>SAF-228</t>
  </si>
  <si>
    <t>Mr. Fabrisio FIV de Condominio Zafiro</t>
  </si>
  <si>
    <t>SAF-233</t>
  </si>
  <si>
    <t>Mr. Felipe FIV de Condominio Zafiro</t>
  </si>
  <si>
    <t>GJJ-296</t>
  </si>
  <si>
    <t>Mr. Moscu FIV Guajojó</t>
  </si>
  <si>
    <t>GJJ-294</t>
  </si>
  <si>
    <t>Mr. Oslo FIV Guajojó</t>
  </si>
  <si>
    <t>ARK-094</t>
  </si>
  <si>
    <t>Mr. Farid FIV del Arca</t>
  </si>
  <si>
    <t>ARK-092</t>
  </si>
  <si>
    <t>Mr. Nico FIV del Arca</t>
  </si>
  <si>
    <t>SAM-018</t>
  </si>
  <si>
    <t>Owen FIV de Muchiri</t>
  </si>
  <si>
    <t>CCBS-218</t>
  </si>
  <si>
    <t>Chazz FIV Casa Blanca</t>
  </si>
  <si>
    <t>SAM-010</t>
  </si>
  <si>
    <t>Salvador FIV de Muchiri</t>
  </si>
  <si>
    <t>SAM-007</t>
  </si>
  <si>
    <t>Logan FIV de Muchiri</t>
  </si>
  <si>
    <t>SAM-006</t>
  </si>
  <si>
    <t>Manolo FIV de Muchiri</t>
  </si>
  <si>
    <t>JMP-4415</t>
  </si>
  <si>
    <t>Trueno de Molino Viejo</t>
  </si>
  <si>
    <t>TAB-372</t>
  </si>
  <si>
    <t>Sir Chogun FIV de Tabarí</t>
  </si>
  <si>
    <t>TAB-364</t>
  </si>
  <si>
    <t>Narcissus FIV de Tabarí</t>
  </si>
  <si>
    <t>JMP-4055</t>
  </si>
  <si>
    <t>Guerrero de Molino Viejo</t>
  </si>
  <si>
    <t>BUHO-4220</t>
  </si>
  <si>
    <t>Uberto FIV de Los Buhos</t>
  </si>
  <si>
    <t>JBG-077</t>
  </si>
  <si>
    <t>Glotón FIV de Campo Chueco</t>
  </si>
  <si>
    <t>JBG-078</t>
  </si>
  <si>
    <t>Golíat FIV de Campo Chueco</t>
  </si>
  <si>
    <t>ARK-045</t>
  </si>
  <si>
    <t>Mr. Renato FIV del Arca</t>
  </si>
  <si>
    <t>RUMB-022</t>
  </si>
  <si>
    <t>Mr. Emir FIV de Stevital</t>
  </si>
  <si>
    <t>RAZA: NELORE MOCHO</t>
  </si>
  <si>
    <t>SAUS-CE41</t>
  </si>
  <si>
    <t>Osvaldo Monasterio Nieme</t>
  </si>
  <si>
    <t>Ursa FIV Sausalito</t>
  </si>
  <si>
    <t>FUSN-1842</t>
  </si>
  <si>
    <t>Obdulio y Douglas Ulloa</t>
  </si>
  <si>
    <t>Kalia de La Francisca</t>
  </si>
  <si>
    <t>MOX-1326</t>
  </si>
  <si>
    <t>Cartagena FIV Moxos</t>
  </si>
  <si>
    <t>FUSN-1826</t>
  </si>
  <si>
    <t>Reham de La Francisca</t>
  </si>
  <si>
    <t>CHO-4642</t>
  </si>
  <si>
    <t>Luis Fernando Roca</t>
  </si>
  <si>
    <t>Karin FIV de Chorobi</t>
  </si>
  <si>
    <t>MOX-1341</t>
  </si>
  <si>
    <t>Marcelo F. Muñoz Añez</t>
  </si>
  <si>
    <t>Cali FIV Moxos</t>
  </si>
  <si>
    <t>SAUS-AT04</t>
  </si>
  <si>
    <t>Osvaldo Monasterio Rek</t>
  </si>
  <si>
    <t>Upiara FIV Sausalito</t>
  </si>
  <si>
    <t>MOX-1293</t>
  </si>
  <si>
    <t>Sabah FIV Moxos</t>
  </si>
  <si>
    <t>SAUS-AS93</t>
  </si>
  <si>
    <t>Unica FIV Sausalito</t>
  </si>
  <si>
    <t>SAUS-AS78</t>
  </si>
  <si>
    <t>Ulicia FIV Sausalito</t>
  </si>
  <si>
    <t>SAUS-AS14</t>
  </si>
  <si>
    <t>Teca FIV Sausalito</t>
  </si>
  <si>
    <t>CHO-4545</t>
  </si>
  <si>
    <t>Gendara FIV de Chorobi</t>
  </si>
  <si>
    <t>CHO-4544</t>
  </si>
  <si>
    <t>Naya FIV de Chorobi</t>
  </si>
  <si>
    <t>SAUS-AR82</t>
  </si>
  <si>
    <t>Talla FIV Sausalito</t>
  </si>
  <si>
    <t>FUSN-1776</t>
  </si>
  <si>
    <t>Reizel FIV La Francisca</t>
  </si>
  <si>
    <t>FUSN-1770</t>
  </si>
  <si>
    <t>Rayzel FIV La Francisca</t>
  </si>
  <si>
    <t>FUSN-1738</t>
  </si>
  <si>
    <t>Rayza FIV La Francisca</t>
  </si>
  <si>
    <t>MOX-1318</t>
  </si>
  <si>
    <t>Malaca FIV Moxos</t>
  </si>
  <si>
    <t>SAUS-AR53</t>
  </si>
  <si>
    <t>Trina FIV Sausalito</t>
  </si>
  <si>
    <t>MOX-1237</t>
  </si>
  <si>
    <t>Victoria FIV Moxos</t>
  </si>
  <si>
    <t>MOX-1233</t>
  </si>
  <si>
    <t>Viena FIV Moxos</t>
  </si>
  <si>
    <t>FZN-033</t>
  </si>
  <si>
    <t>Sissi FIV La Reserva</t>
  </si>
  <si>
    <t>SAUS-AQ63</t>
  </si>
  <si>
    <t>Tailandia FIV Sausalito</t>
  </si>
  <si>
    <t>MOX-1184</t>
  </si>
  <si>
    <t>Verona FIV Moxos</t>
  </si>
  <si>
    <t>MOX-1155</t>
  </si>
  <si>
    <t>Varsovia FIV Moxos</t>
  </si>
  <si>
    <t>JEN-2420</t>
  </si>
  <si>
    <t>Jose Leonardo Ardaya</t>
  </si>
  <si>
    <t>Trinidad FIV Jenecheru</t>
  </si>
  <si>
    <t>MOX-1099</t>
  </si>
  <si>
    <t>Trinidad FIV Moxos</t>
  </si>
  <si>
    <t>MOX-1081</t>
  </si>
  <si>
    <t>Tirana FIV Moxos</t>
  </si>
  <si>
    <t>SAUS-N442</t>
  </si>
  <si>
    <t>Soribely FIV Sausalito</t>
  </si>
  <si>
    <t>MOX-1044</t>
  </si>
  <si>
    <t>Taipei FIV Moxos</t>
  </si>
  <si>
    <t>SAUS-AC45</t>
  </si>
  <si>
    <t>Saddy FIV Sausalito</t>
  </si>
  <si>
    <t>MOX-999</t>
  </si>
  <si>
    <t>Savannah FIV Moxos</t>
  </si>
  <si>
    <t>MOX-989</t>
  </si>
  <si>
    <t>Suecia FIV Moxos</t>
  </si>
  <si>
    <t>SAUS-CE13</t>
  </si>
  <si>
    <t>Uriel FIV Sausalito</t>
  </si>
  <si>
    <t>CHO-4678</t>
  </si>
  <si>
    <t>Fanor FIV de Chorobi</t>
  </si>
  <si>
    <t>CHO-4673</t>
  </si>
  <si>
    <t>Kaju FIV de Chorobi</t>
  </si>
  <si>
    <t>MOX-1327</t>
  </si>
  <si>
    <t>Guatape FIV Moxos</t>
  </si>
  <si>
    <t>SAUS-AT53</t>
  </si>
  <si>
    <t>Upton FIV Sausalito</t>
  </si>
  <si>
    <t>CHO-4610</t>
  </si>
  <si>
    <t>Incor de Chorobi</t>
  </si>
  <si>
    <t>SAUS-CC76</t>
  </si>
  <si>
    <t>Tauro FIV Sausalito</t>
  </si>
  <si>
    <t>SAUS-AS34</t>
  </si>
  <si>
    <t>Titan FIV Sausalito</t>
  </si>
  <si>
    <t>SAUS-AS06</t>
  </si>
  <si>
    <t>Talento FIV Sausalito</t>
  </si>
  <si>
    <t>MOX-1323</t>
  </si>
  <si>
    <t>Vardar FIV Moxos</t>
  </si>
  <si>
    <t>FUSN-2051</t>
  </si>
  <si>
    <t>Radi FIV La Francisca</t>
  </si>
  <si>
    <t>MOX-1232</t>
  </si>
  <si>
    <t>Vaduz FIV Moxos</t>
  </si>
  <si>
    <t>CHO-4495</t>
  </si>
  <si>
    <t>Orfal de Chorobi</t>
  </si>
  <si>
    <t>SAUS-CB04</t>
  </si>
  <si>
    <t>Tarzan FIV Sausalito</t>
  </si>
  <si>
    <t>MOX-1193</t>
  </si>
  <si>
    <t>Tsunami FIV Moxos</t>
  </si>
  <si>
    <t>MOX-1162</t>
  </si>
  <si>
    <t>Vanuatu FIV Moxos</t>
  </si>
  <si>
    <t>SAUS-AN50</t>
  </si>
  <si>
    <t>Talib FIV Sausalito</t>
  </si>
  <si>
    <t>SAUS-N772</t>
  </si>
  <si>
    <t>Thanak FIV Sausalito</t>
  </si>
  <si>
    <t>SAUS-AK26</t>
  </si>
  <si>
    <t>Satoshi FIV Sausalito</t>
  </si>
  <si>
    <t>MOX-1110</t>
  </si>
  <si>
    <t>Torino FIV Moxos</t>
  </si>
  <si>
    <t>CHO-4350</t>
  </si>
  <si>
    <t>Ribiker FIV de Chorobi</t>
  </si>
  <si>
    <t>MOX-1088</t>
  </si>
  <si>
    <t>Toreto FIV Moxos</t>
  </si>
  <si>
    <t>SAUS-N436</t>
  </si>
  <si>
    <t>Sahar FIV Sausalito</t>
  </si>
  <si>
    <t>MOX-1054</t>
  </si>
  <si>
    <t>Toronto FIV Moxos</t>
  </si>
  <si>
    <t>SAUS-CG50</t>
  </si>
  <si>
    <t>Vasty FIV Sausalito</t>
  </si>
  <si>
    <t>CHO-4788</t>
  </si>
  <si>
    <t>Sitah FIV de Chorobi</t>
  </si>
  <si>
    <t>CHO-4785</t>
  </si>
  <si>
    <t>Preah FIV de Chorobi</t>
  </si>
  <si>
    <t>SAUS-AW87</t>
  </si>
  <si>
    <t>Vitalina FIV Sausalito</t>
  </si>
  <si>
    <t>TRE-14171</t>
  </si>
  <si>
    <t>Georgina FIV Trebol</t>
  </si>
  <si>
    <t>RES-199</t>
  </si>
  <si>
    <t>Dama FIV El Semental</t>
  </si>
  <si>
    <t>RES-197</t>
  </si>
  <si>
    <t>Donna FIV El Semental</t>
  </si>
  <si>
    <t>RES-194</t>
  </si>
  <si>
    <t>Modelo FIV El Semental</t>
  </si>
  <si>
    <t>MOX-1398</t>
  </si>
  <si>
    <t>Coiba FIV Moxos</t>
  </si>
  <si>
    <t>SAUS-CF69</t>
  </si>
  <si>
    <t>Verena FIV Sausalito</t>
  </si>
  <si>
    <t>SAUS-AW35</t>
  </si>
  <si>
    <t>Vanya FIV Sausalito</t>
  </si>
  <si>
    <t>MOX-1387</t>
  </si>
  <si>
    <t>Phava FIV Moxos</t>
  </si>
  <si>
    <t>RLC-13242</t>
  </si>
  <si>
    <t>Jorge Nuñez del Prado</t>
  </si>
  <si>
    <t>Maria Antonieta FIV de Rancho la Caldera</t>
  </si>
  <si>
    <t>RLC-13256</t>
  </si>
  <si>
    <t>Codiciada FIV de Rancho la Caldera</t>
  </si>
  <si>
    <t>MOX-1381</t>
  </si>
  <si>
    <t>San Blas FIV Moxos</t>
  </si>
  <si>
    <t>MOX-1374</t>
  </si>
  <si>
    <t>Elisheva FIV Moxos</t>
  </si>
  <si>
    <t>MOX-1405</t>
  </si>
  <si>
    <t>Solitaria FIV Moxos</t>
  </si>
  <si>
    <t>MONI-B2067</t>
  </si>
  <si>
    <t>Monica Marchett</t>
  </si>
  <si>
    <t>Edlynne FIV da Monica</t>
  </si>
  <si>
    <t>MONI-B2058</t>
  </si>
  <si>
    <t>Edele FIV da Monica</t>
  </si>
  <si>
    <t>VRI-001</t>
  </si>
  <si>
    <t>Carlos Alberto Rosales Velarde</t>
  </si>
  <si>
    <t>Rafaela FIV Verdum</t>
  </si>
  <si>
    <t>CHO-4690</t>
  </si>
  <si>
    <t>Fangia IV de Chorobi</t>
  </si>
  <si>
    <t>TRE-13972</t>
  </si>
  <si>
    <t>Scarleth FIV Trebol</t>
  </si>
  <si>
    <t>SAUS-CD82</t>
  </si>
  <si>
    <t>Undara FIV Sausalito</t>
  </si>
  <si>
    <t>MOX-1336</t>
  </si>
  <si>
    <t>Gamla Moxos</t>
  </si>
  <si>
    <t>TRE-13918</t>
  </si>
  <si>
    <t>Amber FIV Trebol</t>
  </si>
  <si>
    <t>MONI-B1976</t>
  </si>
  <si>
    <t>Esplendora FIV da Monica</t>
  </si>
  <si>
    <t>MONI-B1978</t>
  </si>
  <si>
    <t>Esportadora FIV da Monica</t>
  </si>
  <si>
    <t>FUSN-1832</t>
  </si>
  <si>
    <t>Krallice FIV La Francisca</t>
  </si>
  <si>
    <t>TRE-13911</t>
  </si>
  <si>
    <t>Kalila FIV Trebol</t>
  </si>
  <si>
    <t>TRE-13855</t>
  </si>
  <si>
    <t>Sienna FIV Trebol</t>
  </si>
  <si>
    <t>TRE-13808</t>
  </si>
  <si>
    <t>Madonna FIV Trebol</t>
  </si>
  <si>
    <t>TRE-13771</t>
  </si>
  <si>
    <t>Alaska FIV Trebol</t>
  </si>
  <si>
    <t>JEN-2582</t>
  </si>
  <si>
    <t>Venecia FIV Jenecheru</t>
  </si>
  <si>
    <t>RNL-017</t>
  </si>
  <si>
    <t>Perla FIV La Samba</t>
  </si>
  <si>
    <t>CAP-5047</t>
  </si>
  <si>
    <t>Isamu Chibana</t>
  </si>
  <si>
    <t>Elsa de Capiguara</t>
  </si>
  <si>
    <t>TRE-13354</t>
  </si>
  <si>
    <t>Minerva FIV Trebol</t>
  </si>
  <si>
    <t>MONI-B1691</t>
  </si>
  <si>
    <t>Era FIV da Monica</t>
  </si>
  <si>
    <t>CLM-5295</t>
  </si>
  <si>
    <t>5295 Las Madres</t>
  </si>
  <si>
    <t>SAUS-CA68</t>
  </si>
  <si>
    <t>Tamaya FIV Sausalito</t>
  </si>
  <si>
    <t>TRE-13177</t>
  </si>
  <si>
    <t>Esmeralda FIV Trebol</t>
  </si>
  <si>
    <t>SAUS-AO63</t>
  </si>
  <si>
    <t>Thana FIV Sausalito</t>
  </si>
  <si>
    <t>TRE-13061</t>
  </si>
  <si>
    <t>Venecia FIV Trebol</t>
  </si>
  <si>
    <t>SAUS-AM36</t>
  </si>
  <si>
    <t>Tayla FIV Sausalito</t>
  </si>
  <si>
    <t>MONI-B1498</t>
  </si>
  <si>
    <t>Daya FIV da Monica</t>
  </si>
  <si>
    <t>CHO-4789</t>
  </si>
  <si>
    <t>Khmer FIV de Chorobi</t>
  </si>
  <si>
    <t>CHO-4784</t>
  </si>
  <si>
    <t>Reamh FIV de Chorobi</t>
  </si>
  <si>
    <t>GLA-1184</t>
  </si>
  <si>
    <t>Gualberto Ledezma Alcocer</t>
  </si>
  <si>
    <t>Horex Ledezma</t>
  </si>
  <si>
    <t>SAUS-CG42</t>
  </si>
  <si>
    <t>Velan FIV Sausalito</t>
  </si>
  <si>
    <t>SAUS-AW78</t>
  </si>
  <si>
    <t>Vazu FIV Sausalito</t>
  </si>
  <si>
    <t>RES-200</t>
  </si>
  <si>
    <t>Bruto FIV El Semental</t>
  </si>
  <si>
    <t>RES-198</t>
  </si>
  <si>
    <t>Valentino FIV El Semental</t>
  </si>
  <si>
    <t>MOX-1393</t>
  </si>
  <si>
    <t>Johor FIV Moxos</t>
  </si>
  <si>
    <t>GLA-1116</t>
  </si>
  <si>
    <t>Hesper FIV Ledezma</t>
  </si>
  <si>
    <t>GLA-1115</t>
  </si>
  <si>
    <t>Hoptimus FIV Ledezma</t>
  </si>
  <si>
    <t>CHO-4768</t>
  </si>
  <si>
    <t>Arriero FIV de Chorobi</t>
  </si>
  <si>
    <t>MOX-1384</t>
  </si>
  <si>
    <t>Hanuman FIV Moxos</t>
  </si>
  <si>
    <t>MOX-1383</t>
  </si>
  <si>
    <t>Shava FIV Moxos</t>
  </si>
  <si>
    <t>MONI-B2125</t>
  </si>
  <si>
    <t>Ebahad FIV da Monica</t>
  </si>
  <si>
    <t>CHO-4753</t>
  </si>
  <si>
    <t>Rhajan FIV de Chorobi</t>
  </si>
  <si>
    <t>TRE-14090</t>
  </si>
  <si>
    <t>Narciso FIV Trebol</t>
  </si>
  <si>
    <t>MOX-1375</t>
  </si>
  <si>
    <t>Batu FIV Moxos</t>
  </si>
  <si>
    <t>CHO-4708</t>
  </si>
  <si>
    <t>Amin FIV de Chorobi</t>
  </si>
  <si>
    <t>MOX-1366</t>
  </si>
  <si>
    <t>Duende Moxos</t>
  </si>
  <si>
    <t>TRE-13985</t>
  </si>
  <si>
    <t>Ornado FIV Trebol</t>
  </si>
  <si>
    <t>LCJ-1028</t>
  </si>
  <si>
    <t>Ricki FIV de CIA. de Jesus</t>
  </si>
  <si>
    <t>FUSN-2125</t>
  </si>
  <si>
    <t>Khalil FIV La Francisca</t>
  </si>
  <si>
    <t>FUSN-2117</t>
  </si>
  <si>
    <t>Kalhil FIV La Francisca</t>
  </si>
  <si>
    <t>LBP-356</t>
  </si>
  <si>
    <t>Luis Fernando Barbery Paz</t>
  </si>
  <si>
    <t>Canelo FIV de Monte Olimpo</t>
  </si>
  <si>
    <t>LBP-355</t>
  </si>
  <si>
    <t>Alok FIV de Monte Olimpo</t>
  </si>
  <si>
    <t>TRE-13747</t>
  </si>
  <si>
    <t>Donald FIV Trebol</t>
  </si>
  <si>
    <t>TRE-13729</t>
  </si>
  <si>
    <t>Faster FIV Trebol</t>
  </si>
  <si>
    <t>FUSN-2057</t>
  </si>
  <si>
    <t>Rafi FIV La Francisca</t>
  </si>
  <si>
    <t>RLC-12701</t>
  </si>
  <si>
    <t>Marco Aurelio FIV de Rancho la Caldera</t>
  </si>
  <si>
    <t>SAUS-AQ04</t>
  </si>
  <si>
    <t>Troller FIV Sausalito</t>
  </si>
  <si>
    <t>SAUS-AP71</t>
  </si>
  <si>
    <t>Thierri FIV Sausalito</t>
  </si>
  <si>
    <t>TRE-13197</t>
  </si>
  <si>
    <t>Napoleon FIV Trebol</t>
  </si>
  <si>
    <t>RLC-12357</t>
  </si>
  <si>
    <t>Scooter FIV de Rancho la Caldera</t>
  </si>
  <si>
    <t>TRE-13163</t>
  </si>
  <si>
    <t>Dominic FIV Trebol</t>
  </si>
  <si>
    <t>MONI-B1592</t>
  </si>
  <si>
    <t>Efugio FIV da Monica</t>
  </si>
  <si>
    <t xml:space="preserve">Resv. Camp. Ternera Menor </t>
  </si>
  <si>
    <t xml:space="preserve">Resv. Camp. Ternera Mayor </t>
  </si>
  <si>
    <t>RAZA: NELORE</t>
  </si>
  <si>
    <t>MOX-1353</t>
  </si>
  <si>
    <t>Atlanta FIV Moxos</t>
  </si>
  <si>
    <t>MOX-1345</t>
  </si>
  <si>
    <t>Queens FIV Moxos</t>
  </si>
  <si>
    <t>CHO-4664</t>
  </si>
  <si>
    <t>Garvi FIV de Chorobi</t>
  </si>
  <si>
    <t>SAUS-AV07</t>
  </si>
  <si>
    <t>Unique FIV Sausalito</t>
  </si>
  <si>
    <t>Luis F. Saavedra Tardio</t>
  </si>
  <si>
    <t>LSBA-25082</t>
  </si>
  <si>
    <t>Dalila FIV LS de Nelori</t>
  </si>
  <si>
    <t>SAUS-AT71</t>
  </si>
  <si>
    <t>Ufana FIV Sausalito</t>
  </si>
  <si>
    <t>MOX-1340</t>
  </si>
  <si>
    <t>Dallas FIV Moxos</t>
  </si>
  <si>
    <t>LSBA-25053</t>
  </si>
  <si>
    <t>Luis F. Saavedra Bruno</t>
  </si>
  <si>
    <t>Aretha FIV LS de Nelori</t>
  </si>
  <si>
    <t>SAUS-AT44</t>
  </si>
  <si>
    <t>Ulanda FIV Sausalito</t>
  </si>
  <si>
    <t>GLA-948</t>
  </si>
  <si>
    <t>Hemili FIV Ledezma</t>
  </si>
  <si>
    <t>MOX-1290</t>
  </si>
  <si>
    <t>Canada FIV Moxos</t>
  </si>
  <si>
    <t>MOX-1286</t>
  </si>
  <si>
    <t>Agatha FIV Moxos</t>
  </si>
  <si>
    <t>SAUS-AS74</t>
  </si>
  <si>
    <t>Umbela FIV Sausalito</t>
  </si>
  <si>
    <t>LSBA-25011</t>
  </si>
  <si>
    <t>Finesa FIV LS de Nelori</t>
  </si>
  <si>
    <t>SAUS-CC47</t>
  </si>
  <si>
    <t>Tiffany FIV Sausalito</t>
  </si>
  <si>
    <t>LSBA-24333</t>
  </si>
  <si>
    <t>Marina FIV LS de Nelori</t>
  </si>
  <si>
    <t>STGO-4695</t>
  </si>
  <si>
    <t>4695 FIV Santiago</t>
  </si>
  <si>
    <t>STGO-4697</t>
  </si>
  <si>
    <t>Ephratah FIV Santiago</t>
  </si>
  <si>
    <t>CHO-4503</t>
  </si>
  <si>
    <t>Caisha de Chorobi</t>
  </si>
  <si>
    <t>SAUS-AQ81</t>
  </si>
  <si>
    <t>Turquesa FIV Sausalito</t>
  </si>
  <si>
    <t>MOX-1219</t>
  </si>
  <si>
    <t>Tiara FIV Moxos</t>
  </si>
  <si>
    <t>SAUS-AQ01</t>
  </si>
  <si>
    <t>Thamara FIV Sausalito</t>
  </si>
  <si>
    <t>LSBA-24185</t>
  </si>
  <si>
    <t>Katu FIV LS de Nelori</t>
  </si>
  <si>
    <t>LSBA-24148</t>
  </si>
  <si>
    <t>Kantuta FIV LS de Nelori</t>
  </si>
  <si>
    <t>MOX-1172</t>
  </si>
  <si>
    <t>Thiana FIV Moxos</t>
  </si>
  <si>
    <t>CHO-4436</t>
  </si>
  <si>
    <t>Kamal de Chorobi</t>
  </si>
  <si>
    <t>SAUS-N913</t>
  </si>
  <si>
    <t>Thanusa FIV Sausalito</t>
  </si>
  <si>
    <t>LSBA-24099</t>
  </si>
  <si>
    <t>Tesa FIV LS de Nelori</t>
  </si>
  <si>
    <t>LSBA-24084</t>
  </si>
  <si>
    <t>Katrine FIV LS de Nelori</t>
  </si>
  <si>
    <t>SAUS-AM70</t>
  </si>
  <si>
    <t>Tabatha FIV Sausalito</t>
  </si>
  <si>
    <t>SAUS-N748</t>
  </si>
  <si>
    <t>Sirin FIV Sausalito</t>
  </si>
  <si>
    <t>CHO-4386</t>
  </si>
  <si>
    <t>Gany de Chorobi</t>
  </si>
  <si>
    <t>LSBA-23367</t>
  </si>
  <si>
    <t>Karen FIV LS de Nelori</t>
  </si>
  <si>
    <t>SAUS-AG55</t>
  </si>
  <si>
    <t>Saomi FIV Sausalito</t>
  </si>
  <si>
    <t>SAUS-AE77</t>
  </si>
  <si>
    <t>Safir FIV Sausalito</t>
  </si>
  <si>
    <t>SAUS-N207</t>
  </si>
  <si>
    <t>Sophi FIV Sausalito</t>
  </si>
  <si>
    <t>MOX-993</t>
  </si>
  <si>
    <t>Surya FIV Moxos</t>
  </si>
  <si>
    <t>GLA-960</t>
  </si>
  <si>
    <t>Hans Ledezma</t>
  </si>
  <si>
    <t>CHO-4645</t>
  </si>
  <si>
    <t>Kamat FIV de Chorobi</t>
  </si>
  <si>
    <t>CHO-4615</t>
  </si>
  <si>
    <t>Kanut de Chorobi</t>
  </si>
  <si>
    <t>GLA-954</t>
  </si>
  <si>
    <t>Humberto FIV Ledezma</t>
  </si>
  <si>
    <t>GLA-952</t>
  </si>
  <si>
    <t>Henrry FIV Ledezma</t>
  </si>
  <si>
    <t>SAUS-AS53</t>
  </si>
  <si>
    <t>Tarcan FIV Sausalito</t>
  </si>
  <si>
    <t>SAUS-AS05</t>
  </si>
  <si>
    <t>Triton FIV Sausalito</t>
  </si>
  <si>
    <t>MOX-1273</t>
  </si>
  <si>
    <t>Vancouver FIV Moxos</t>
  </si>
  <si>
    <t>FUSN-2067</t>
  </si>
  <si>
    <t>Rakin FIV de La Francisca</t>
  </si>
  <si>
    <t>MOX-1257</t>
  </si>
  <si>
    <t>Vigo Moxos</t>
  </si>
  <si>
    <t>LSBA-24335</t>
  </si>
  <si>
    <t>Noble FIV LS de Nelori</t>
  </si>
  <si>
    <t>CHO-4532</t>
  </si>
  <si>
    <t>Kamar FIV de Chorobi</t>
  </si>
  <si>
    <t>LSBA-24260</t>
  </si>
  <si>
    <t>Mentor FIV LS de Nelori</t>
  </si>
  <si>
    <t>SAUS-AQ61</t>
  </si>
  <si>
    <t>Thaigon FIV Sausalito</t>
  </si>
  <si>
    <t>GLA-839</t>
  </si>
  <si>
    <t>Grober FIV Ledezma</t>
  </si>
  <si>
    <t>MOX-1213</t>
  </si>
  <si>
    <t>Tadeo Moxos</t>
  </si>
  <si>
    <t>SAUS-CA49</t>
  </si>
  <si>
    <t>Thagori FIV Sausalito</t>
  </si>
  <si>
    <t>LSBA-24216</t>
  </si>
  <si>
    <t>Razudo FIV LS de Nelori</t>
  </si>
  <si>
    <t>LSBA-24184</t>
  </si>
  <si>
    <t>Tokio FIV LS de Nelori</t>
  </si>
  <si>
    <t>GLAB-869</t>
  </si>
  <si>
    <t>Germany FIV Ledezma</t>
  </si>
  <si>
    <t>LSBA-24167</t>
  </si>
  <si>
    <t>Malboro FIV LS de Nelori</t>
  </si>
  <si>
    <t>MOX-1179</t>
  </si>
  <si>
    <t>Teo FIV Moxos</t>
  </si>
  <si>
    <t>SAUS-AN41</t>
  </si>
  <si>
    <t>Tharu FIV Sausalito</t>
  </si>
  <si>
    <t>SAUS-N722</t>
  </si>
  <si>
    <t>Sonny FIV Sausalito</t>
  </si>
  <si>
    <t>SAUS-AI60</t>
  </si>
  <si>
    <t>Socrates FIV Sausalito</t>
  </si>
  <si>
    <t>LSBA-23386</t>
  </si>
  <si>
    <t>Jaron FIV LS de Nelori</t>
  </si>
  <si>
    <t>LSBA-23323</t>
  </si>
  <si>
    <t>Dubai FIV LS de Nelori</t>
  </si>
  <si>
    <t>MOX-1040</t>
  </si>
  <si>
    <t>Okathy FIV Moxos</t>
  </si>
  <si>
    <t>TRE-A312</t>
  </si>
  <si>
    <t>Juan Carlos Anglarill S.</t>
  </si>
  <si>
    <t>Kendall FIV Trebol</t>
  </si>
  <si>
    <t>CHO-4801</t>
  </si>
  <si>
    <t>Chorobina V FIV de Chorobi</t>
  </si>
  <si>
    <t>CHO-4803</t>
  </si>
  <si>
    <t>Chorobina VI FIV de Chorobi</t>
  </si>
  <si>
    <t>CHO-4791</t>
  </si>
  <si>
    <t>Chorobina III FIV de Chorobi</t>
  </si>
  <si>
    <t>FZN-069</t>
  </si>
  <si>
    <t>Laurene FIV La Reserva</t>
  </si>
  <si>
    <t>FZN-067</t>
  </si>
  <si>
    <t>Madrid FIV La Reserva</t>
  </si>
  <si>
    <t>SAUS-AW88</t>
  </si>
  <si>
    <t>Vick FIV Sausalito</t>
  </si>
  <si>
    <t>MONI-B2201</t>
  </si>
  <si>
    <t>Freya FIV da Monica</t>
  </si>
  <si>
    <t>MOX-1402</t>
  </si>
  <si>
    <t>Promesa FIV Moxos</t>
  </si>
  <si>
    <t>LSBA-25269</t>
  </si>
  <si>
    <t>Jazmin FIV LS de Nelori</t>
  </si>
  <si>
    <t>SAUS-AW45</t>
  </si>
  <si>
    <t>Violeta FIV Sausalito</t>
  </si>
  <si>
    <t>MONI-B2137</t>
  </si>
  <si>
    <t>Libre da Monica</t>
  </si>
  <si>
    <t>MOX-1388</t>
  </si>
  <si>
    <t>Uganda FIV Moxos</t>
  </si>
  <si>
    <t>CHO-4769</t>
  </si>
  <si>
    <t>Rhaska FIV de Chorobi</t>
  </si>
  <si>
    <t>RLC-13234</t>
  </si>
  <si>
    <t>Dhania FIV de Rancho la Caldera</t>
  </si>
  <si>
    <t>LSBA-25245</t>
  </si>
  <si>
    <t>Aria FIV LS de Nelori</t>
  </si>
  <si>
    <t>LSBA-25217</t>
  </si>
  <si>
    <t>Gianella FIV LS de Nelori</t>
  </si>
  <si>
    <t>MONI-B2069</t>
  </si>
  <si>
    <t>Electa FIV da Monica</t>
  </si>
  <si>
    <t>SAUS-CF16</t>
  </si>
  <si>
    <t>Venecia FIV Sausalito</t>
  </si>
  <si>
    <t>TRE-14020</t>
  </si>
  <si>
    <t>Unica FIV Trebol</t>
  </si>
  <si>
    <t>CSL-339</t>
  </si>
  <si>
    <t>Dima FIV San Lucas</t>
  </si>
  <si>
    <t>CSL-333</t>
  </si>
  <si>
    <t>Dayanna FIV San Lucas</t>
  </si>
  <si>
    <t>LSBA-25179</t>
  </si>
  <si>
    <t>Juselhi FIV LS de Nelori</t>
  </si>
  <si>
    <t>MOX-1354</t>
  </si>
  <si>
    <t>Rauza FIV Moxos</t>
  </si>
  <si>
    <t>MOX-1355</t>
  </si>
  <si>
    <t>Uyuni FIV Moxos</t>
  </si>
  <si>
    <t>MONI-B2015</t>
  </si>
  <si>
    <t>Eleonora FIV da Monica</t>
  </si>
  <si>
    <t>LCJ-1033</t>
  </si>
  <si>
    <t>Giulietta FIV de CIA. de Jesus</t>
  </si>
  <si>
    <t>LCJ-1030</t>
  </si>
  <si>
    <t>Mérida FIV de CIA. de Jesus</t>
  </si>
  <si>
    <t>CSB-1760</t>
  </si>
  <si>
    <t>Wilfredo Villavicencio</t>
  </si>
  <si>
    <t>Alicia FIV Santa Barbara</t>
  </si>
  <si>
    <t>LSBA-25109</t>
  </si>
  <si>
    <t>Helena FIV LS de Nelori</t>
  </si>
  <si>
    <t>TRE-13934</t>
  </si>
  <si>
    <t>Aviacao FIV Trebol</t>
  </si>
  <si>
    <t>JEN-2701</t>
  </si>
  <si>
    <t>Xenia FIV Jenecheru</t>
  </si>
  <si>
    <t>TRE-13927</t>
  </si>
  <si>
    <t>Kendry FIV Trebol</t>
  </si>
  <si>
    <t>YNH-7126</t>
  </si>
  <si>
    <t>Yamil Nacif Hiza</t>
  </si>
  <si>
    <t>Poly FIV San Vicente</t>
  </si>
  <si>
    <t>MONI-B2046</t>
  </si>
  <si>
    <t>Elinaliz FIV da Monica</t>
  </si>
  <si>
    <t>TRE-14067</t>
  </si>
  <si>
    <t>Kathia FIV Trebol</t>
  </si>
  <si>
    <t>LSBA-25043</t>
  </si>
  <si>
    <t>Daminia FIV LS de Nelori</t>
  </si>
  <si>
    <t>FZN-047</t>
  </si>
  <si>
    <t>Rhazura FIV La Reserva</t>
  </si>
  <si>
    <t>CSB-1706</t>
  </si>
  <si>
    <t>Cibeles FIV Santa Barbara</t>
  </si>
  <si>
    <t>YNH-7046</t>
  </si>
  <si>
    <t>Uyura FIV San Vicente</t>
  </si>
  <si>
    <t>TRE-13724</t>
  </si>
  <si>
    <t>Catedral FIV Trebol</t>
  </si>
  <si>
    <t>MONI-B1857</t>
  </si>
  <si>
    <t>Elevacion da Monica</t>
  </si>
  <si>
    <t>CSL-251</t>
  </si>
  <si>
    <t>Carina FIV San Lucas</t>
  </si>
  <si>
    <t>MONI-B1962</t>
  </si>
  <si>
    <t>Esmeralda FIV da Monica</t>
  </si>
  <si>
    <t>TRE-13594</t>
  </si>
  <si>
    <t>Marianita FIV Trebol</t>
  </si>
  <si>
    <t>TRE-13589</t>
  </si>
  <si>
    <t>Bella FIV Trebol</t>
  </si>
  <si>
    <t>CSL-241</t>
  </si>
  <si>
    <t>Cristal FIV San Lucas</t>
  </si>
  <si>
    <t>CSL-230</t>
  </si>
  <si>
    <t>Camerum FIV San Lucas</t>
  </si>
  <si>
    <t>MOX-1245</t>
  </si>
  <si>
    <t>Isis Valverde FIV Moxos</t>
  </si>
  <si>
    <t>STGO-4707</t>
  </si>
  <si>
    <t>Berenice FIV Santiago</t>
  </si>
  <si>
    <t>YNH-6773</t>
  </si>
  <si>
    <t>Sofia FIV San Vicente</t>
  </si>
  <si>
    <t>TRE-13331</t>
  </si>
  <si>
    <t>Brissa FIV Trebol</t>
  </si>
  <si>
    <t>TRE-13398</t>
  </si>
  <si>
    <t>Nevada FIV Trebol</t>
  </si>
  <si>
    <t>MONI-B1615</t>
  </si>
  <si>
    <t>Eficiencia FIV da Monica</t>
  </si>
  <si>
    <t>RLC-12369</t>
  </si>
  <si>
    <t>Venecia FIV de Rancho la Caldera</t>
  </si>
  <si>
    <t>LCJ-957</t>
  </si>
  <si>
    <t>Georgina FIV de CIA. de Jesus</t>
  </si>
  <si>
    <t>TRE-13202</t>
  </si>
  <si>
    <t>Rubi FIV Trebol</t>
  </si>
  <si>
    <t>GLA-827</t>
  </si>
  <si>
    <t>Giselle FIV Ledezma</t>
  </si>
  <si>
    <t>TRE-13120</t>
  </si>
  <si>
    <t>Ivanka FIV Trebol</t>
  </si>
  <si>
    <t>STGO-4073</t>
  </si>
  <si>
    <t>Orit Santiago</t>
  </si>
  <si>
    <t>CSB-1497</t>
  </si>
  <si>
    <t>Anthonella FIV Santa Barbara</t>
  </si>
  <si>
    <t>LCJ-905</t>
  </si>
  <si>
    <t>Vencedora de CIA. de Jesus</t>
  </si>
  <si>
    <t>SAUS-AK42</t>
  </si>
  <si>
    <t>Shakira FIV Sausalito</t>
  </si>
  <si>
    <t>RLC-12264</t>
  </si>
  <si>
    <t>Marbella FIV de Rancho la Caldera</t>
  </si>
  <si>
    <t>LBP-317</t>
  </si>
  <si>
    <t>Bela FIV de Monte Olimpo</t>
  </si>
  <si>
    <t>MOX-1039</t>
  </si>
  <si>
    <t>Odissea FIV Moxos</t>
  </si>
  <si>
    <t>TRE-12376</t>
  </si>
  <si>
    <t>Diva FIV Trebol</t>
  </si>
  <si>
    <t>STGO-2967</t>
  </si>
  <si>
    <t>Milca FIV Santiago</t>
  </si>
  <si>
    <t>STGO-3120</t>
  </si>
  <si>
    <t>Atina FIV Santiago</t>
  </si>
  <si>
    <t>TRE-12277</t>
  </si>
  <si>
    <t>Milena FIV Trebol</t>
  </si>
  <si>
    <t>SAUS-N210</t>
  </si>
  <si>
    <t>Sophie FIV Sausalito</t>
  </si>
  <si>
    <t>CSL-073</t>
  </si>
  <si>
    <t>Bilara FIV San Lucas</t>
  </si>
  <si>
    <t>MUN-4876</t>
  </si>
  <si>
    <t>Rocca da Mundial</t>
  </si>
  <si>
    <t>TRE-14226</t>
  </si>
  <si>
    <t>Astuto FIV Trebol</t>
  </si>
  <si>
    <t>SAUS-AX04</t>
  </si>
  <si>
    <t>Victor FIV Sausalito</t>
  </si>
  <si>
    <t>MOX-1419</t>
  </si>
  <si>
    <t>Yukon FIV Moxos</t>
  </si>
  <si>
    <t>FZN-061</t>
  </si>
  <si>
    <t>Laurent FIV La Reserva</t>
  </si>
  <si>
    <t>SAUS-CG11</t>
  </si>
  <si>
    <t>Vicenzo FIV Sausalito</t>
  </si>
  <si>
    <t>LSBA-25277</t>
  </si>
  <si>
    <t>Arturo FIV LS de Nelori</t>
  </si>
  <si>
    <t>LSBA-25270</t>
  </si>
  <si>
    <t>Santino FIV LS de Nelori</t>
  </si>
  <si>
    <t>SAUS-CF62</t>
  </si>
  <si>
    <t>Ulric FIV Sausalito</t>
  </si>
  <si>
    <t>RLC-13238</t>
  </si>
  <si>
    <t>Crussoe FIV de Rancho la Caldera</t>
  </si>
  <si>
    <t>LSBA-25230</t>
  </si>
  <si>
    <t>Razudito FIV LS de Nelori</t>
  </si>
  <si>
    <t>MONI-B2093</t>
  </si>
  <si>
    <t>Elton FIV da Monica</t>
  </si>
  <si>
    <t>LSBA-25210</t>
  </si>
  <si>
    <t>Hércules FIV LS de Nelori</t>
  </si>
  <si>
    <t>MOX-1368</t>
  </si>
  <si>
    <t>Uli FIV Moxos</t>
  </si>
  <si>
    <t>SAUS-CF25</t>
  </si>
  <si>
    <t>Urbano FIV Sausalito</t>
  </si>
  <si>
    <t>MONI-B2048</t>
  </si>
  <si>
    <t>Eitan FIV da Monica</t>
  </si>
  <si>
    <t>SAUS-CE34</t>
  </si>
  <si>
    <t>Uchoa FIV Sausalito</t>
  </si>
  <si>
    <t>LCJ-1036</t>
  </si>
  <si>
    <t>Wallace FIV de CIA. de Jesus</t>
  </si>
  <si>
    <t>MONI-B1998</t>
  </si>
  <si>
    <t>Egipto FIV da Monica</t>
  </si>
  <si>
    <t>TRE-13946</t>
  </si>
  <si>
    <t>Enrique FIV Trebol</t>
  </si>
  <si>
    <t>LBP-364</t>
  </si>
  <si>
    <t>Eros FIV de Monte Olimpo</t>
  </si>
  <si>
    <t>LBP-363</t>
  </si>
  <si>
    <t>Gabriel FIV de Monte Olimpo</t>
  </si>
  <si>
    <t>CSB-1729</t>
  </si>
  <si>
    <t>Maximo Santa Barbara</t>
  </si>
  <si>
    <t>CSB-1719</t>
  </si>
  <si>
    <t>Zeus FIV Santa Barbara</t>
  </si>
  <si>
    <t>TRE-13595</t>
  </si>
  <si>
    <t>Nakar FIV Trebol</t>
  </si>
  <si>
    <t>CSL-231</t>
  </si>
  <si>
    <t>Cartier FIV San Lucas</t>
  </si>
  <si>
    <t>SAUS-AR10</t>
  </si>
  <si>
    <t>Tributo FIV Sausalito</t>
  </si>
  <si>
    <t>RLC-12703</t>
  </si>
  <si>
    <t>Mykonos FIV de Rancho la Caldera</t>
  </si>
  <si>
    <t>TRE-13297</t>
  </si>
  <si>
    <t>Novak FIV Trebol</t>
  </si>
  <si>
    <t>MONI-B1637</t>
  </si>
  <si>
    <t>Emissario FIV da Monica</t>
  </si>
  <si>
    <t>MONI-B1608</t>
  </si>
  <si>
    <t>Educado FIV da Monica</t>
  </si>
  <si>
    <t>RLC-12381</t>
  </si>
  <si>
    <t>Halland FIV de Rancho la Caldera</t>
  </si>
  <si>
    <t>TRE-13218</t>
  </si>
  <si>
    <t>Onyx FIV Trebol</t>
  </si>
  <si>
    <t>TRE-13114</t>
  </si>
  <si>
    <t>Sylvester FIV Trebol</t>
  </si>
  <si>
    <t>RLC-11795</t>
  </si>
  <si>
    <t>Jeremie FIV de Rancho la Caldera</t>
  </si>
  <si>
    <t>PROGENIE DE MADRE RAZA GYR - A. JOVENES</t>
  </si>
  <si>
    <t>Raza</t>
  </si>
  <si>
    <t>Propietario</t>
  </si>
  <si>
    <t>Madre</t>
  </si>
  <si>
    <t>Madre de Progenie</t>
  </si>
  <si>
    <t>Prog Madre</t>
  </si>
  <si>
    <t>Gyr</t>
  </si>
  <si>
    <t>PROGENIE DE PADRE RAZA GYR - A. JOVENES</t>
  </si>
  <si>
    <t>Padre</t>
  </si>
  <si>
    <t>Padre de Progenie</t>
  </si>
  <si>
    <t>Prog Padre</t>
  </si>
  <si>
    <t>PROGENIE DE MADRE RAZA BRAHMAN - A. JOVENES</t>
  </si>
  <si>
    <t>Brahman</t>
  </si>
  <si>
    <t>PROGENIE DE MADRE RAZA BRAHMAN - A. ADULTOS</t>
  </si>
  <si>
    <t>PROGENIE DE PADRE RAZA BRAHMAN - A. JOVENES</t>
  </si>
  <si>
    <t>PROGENIE DE PADRE RAZA BRAHMAN - A. ADULTOS</t>
  </si>
  <si>
    <t>Padre Progenie</t>
  </si>
  <si>
    <t>PROGENIE DE MADRE RAZA NELORE MOCHO - A. JOVENES</t>
  </si>
  <si>
    <t>Nelore Mocho</t>
  </si>
  <si>
    <t>PROGENIE DE MADRE RAZA NELORE MOCHO - A. ADULTOS</t>
  </si>
  <si>
    <t>PROGENIE DE PADRE RAZA NELORE MOCHO - A. JOVENES</t>
  </si>
  <si>
    <t>PROGENIE DE PADRE RAZA NELORE MOCHO - A. ADULTOS</t>
  </si>
  <si>
    <t>PROGENIE DE MADRE RAZA NELORE - A. JOVENES</t>
  </si>
  <si>
    <t>Nelore</t>
  </si>
  <si>
    <t>PROGENIE DE MADRE RAZA NELORE - A. ADULTOS</t>
  </si>
  <si>
    <t>PROGENIE DE PADRE RAZA NELORE - A. JOVENES</t>
  </si>
  <si>
    <t>PROGENIE DE PADRE RAZA NELORE - A. ADULTOS</t>
  </si>
  <si>
    <t>PROGENIE DE MADRE RAZA GYR - A. ADULTOS</t>
  </si>
  <si>
    <t>PROGENIE DE MADRE RAZA SINDI - A. JOVENES</t>
  </si>
  <si>
    <t>Sindi</t>
  </si>
  <si>
    <t>PROGENIE DE MADRE RAZA SINDI - A. ADULTOS</t>
  </si>
  <si>
    <t>PROGENIE DE PADRE RAZA SINDI - A. JOVENES</t>
  </si>
  <si>
    <t>PROGENIE DE PADRE RAZA SINDI - A. ADULTOS</t>
  </si>
  <si>
    <t>Girolando</t>
  </si>
  <si>
    <t>Cabaña</t>
  </si>
  <si>
    <t>Puntos</t>
  </si>
  <si>
    <t>Animales</t>
  </si>
  <si>
    <t>Hacienda Canaan</t>
  </si>
  <si>
    <t>El Trebol</t>
  </si>
  <si>
    <t>La Reserva</t>
  </si>
  <si>
    <t>La Compañía de Jesus</t>
  </si>
  <si>
    <t>Stevital</t>
  </si>
  <si>
    <t>Sausalito</t>
  </si>
  <si>
    <t>Moxos</t>
  </si>
  <si>
    <t>Monica</t>
  </si>
  <si>
    <t>Simba</t>
  </si>
  <si>
    <t>El Porvenir</t>
  </si>
  <si>
    <t>La Francisca</t>
  </si>
  <si>
    <t>Chorobi</t>
  </si>
  <si>
    <t>Capiguara</t>
  </si>
  <si>
    <t>Jenecheru</t>
  </si>
  <si>
    <t>Monte Olimpo</t>
  </si>
  <si>
    <t>Rancho La Caldera</t>
  </si>
  <si>
    <t>Nelorí</t>
  </si>
  <si>
    <t>Ledezma</t>
  </si>
  <si>
    <t>Nelorí LSBR</t>
  </si>
  <si>
    <t>Santa Barbara</t>
  </si>
  <si>
    <t>La Union</t>
  </si>
  <si>
    <t>San Lucas</t>
  </si>
  <si>
    <t>San Vicente</t>
  </si>
  <si>
    <t>Criador</t>
  </si>
  <si>
    <t>RESULTADO DE CONCURSO LECHERO</t>
  </si>
  <si>
    <t>GYR</t>
  </si>
  <si>
    <t>ORDEÑAS</t>
  </si>
  <si>
    <t>Mayor</t>
  </si>
  <si>
    <t>TOTAL</t>
  </si>
  <si>
    <t>MEDIA</t>
  </si>
  <si>
    <t>EXPOSITOR</t>
  </si>
  <si>
    <t>LUGAR</t>
  </si>
  <si>
    <t>NOMBRE</t>
  </si>
  <si>
    <t>CABAÑA</t>
  </si>
  <si>
    <t>HEMBRA JOVEN hasta 36 meses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</si>
  <si>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</si>
  <si>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</si>
  <si>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</si>
  <si>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</si>
  <si>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</si>
  <si>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</si>
  <si>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</si>
  <si>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</si>
  <si>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</si>
  <si>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</si>
  <si>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GENERAL</t>
  </si>
  <si>
    <t>FINAL</t>
  </si>
  <si>
    <t>GRAN CAMPEONA</t>
  </si>
  <si>
    <t>RESV. GRAN CAMPEONA</t>
  </si>
  <si>
    <t xml:space="preserve">VACA JOVEN de 36 a 48 meses </t>
  </si>
  <si>
    <t>VACA ADULTA de 48 a 96 meses</t>
  </si>
  <si>
    <t xml:space="preserve">VACA SENIOR de 96 a 144 meses </t>
  </si>
  <si>
    <t>GIROLANDO</t>
  </si>
  <si>
    <t>AGROPECRUZ 2026</t>
  </si>
  <si>
    <t>1.Oferenda FIV WAD</t>
  </si>
  <si>
    <t>HCFG-1003</t>
  </si>
  <si>
    <t>2.Figo FIV Finlandia</t>
  </si>
  <si>
    <t>ESTG-432</t>
  </si>
  <si>
    <t>3.Belgica FIV Esterlina</t>
  </si>
  <si>
    <t>ESTG-129</t>
  </si>
  <si>
    <t>4.Pintura Esterlina</t>
  </si>
  <si>
    <t>LFTN-118</t>
  </si>
  <si>
    <t>5.Gallery FIV Suspiro</t>
  </si>
  <si>
    <t>BASA-1342</t>
  </si>
  <si>
    <t>6.Dalas FIV do Basa</t>
  </si>
  <si>
    <t>SUAG-006</t>
  </si>
  <si>
    <t>7.Aisha FIV de Suarez</t>
  </si>
  <si>
    <t>1.Figo FIV Finlandia</t>
  </si>
  <si>
    <t>ESTG-363</t>
  </si>
  <si>
    <t>2.Angra FIV Esterlina</t>
  </si>
  <si>
    <t>JCVL-3890</t>
  </si>
  <si>
    <t>3.Graca FIV Cabo Verde</t>
  </si>
  <si>
    <t>4.Figo FIV Finlandia</t>
  </si>
  <si>
    <t>MONT-143</t>
  </si>
  <si>
    <t>5.Galilea de Monte Alegre</t>
  </si>
  <si>
    <t>BASP-1023</t>
  </si>
  <si>
    <t>1.Lusitano do Basa</t>
  </si>
  <si>
    <t>2.Karim de Monte Alegre</t>
  </si>
  <si>
    <t>3.Lusitano do Basa</t>
  </si>
  <si>
    <t>CAL-13847</t>
  </si>
  <si>
    <t>4.Rubro FIV CAL</t>
  </si>
  <si>
    <t>1.Rubro FIV CAL</t>
  </si>
  <si>
    <t>RRP-6968</t>
  </si>
  <si>
    <t>2.Jogral FIV de Bras.</t>
  </si>
  <si>
    <t>CENS-299</t>
  </si>
  <si>
    <t>1. CENS 299 TE</t>
  </si>
  <si>
    <t>TRES-007</t>
  </si>
  <si>
    <t>2. Nazia FIV Trebol</t>
  </si>
  <si>
    <t>AJCA-3465</t>
  </si>
  <si>
    <t>3. Lenda FIV da Estiva</t>
  </si>
  <si>
    <t>AJCA-3831</t>
  </si>
  <si>
    <t>4. Lune da Estiva</t>
  </si>
  <si>
    <t>AJCA-4582</t>
  </si>
  <si>
    <t>1. Nacota da Estiva</t>
  </si>
  <si>
    <t>AJCF-521</t>
  </si>
  <si>
    <t>2. Furiosa AJCF</t>
  </si>
  <si>
    <t>3. Furiosa AJCF</t>
  </si>
  <si>
    <t>4. Furiosa AJCF</t>
  </si>
  <si>
    <t>AJCA-4327</t>
  </si>
  <si>
    <t>5. Malasia da Estiva</t>
  </si>
  <si>
    <t>6. Nacota da Estiva</t>
  </si>
  <si>
    <t>AJCA-2901</t>
  </si>
  <si>
    <t>7. Inspiradora da Estiva</t>
  </si>
  <si>
    <t>TRES-002</t>
  </si>
  <si>
    <t>8. Atusa Trebol</t>
  </si>
  <si>
    <t>JJFS-463</t>
  </si>
  <si>
    <t>1. Radesh J Franca</t>
  </si>
  <si>
    <t>AJCA-1827</t>
  </si>
  <si>
    <t>2. Xilon da Estiva</t>
  </si>
  <si>
    <t>3. Radesh J Franca</t>
  </si>
  <si>
    <t>AJCA-4199</t>
  </si>
  <si>
    <t>1. Mogli FIV da Estiva</t>
  </si>
  <si>
    <t>BULS-116</t>
  </si>
  <si>
    <t>2. Elaborado FIV OT-2</t>
  </si>
  <si>
    <t>AJCA-4180</t>
  </si>
  <si>
    <t>3. Melchior FIV da Estiva</t>
  </si>
  <si>
    <t>4. Mogli FIV da Estiva</t>
  </si>
  <si>
    <t>5. Elaborado FIV OT-2</t>
  </si>
  <si>
    <t>6. Mogli FIV da Estiva</t>
  </si>
  <si>
    <t>AJCA-3193</t>
  </si>
  <si>
    <t>7. Jundu da Estiva</t>
  </si>
  <si>
    <t>8. Xilon da Estiva</t>
  </si>
  <si>
    <t>BULS-32</t>
  </si>
  <si>
    <t>9. Daman FIV OT-2</t>
  </si>
  <si>
    <t>GJJ-040</t>
  </si>
  <si>
    <t>1. 40 FIV de Guajojó</t>
  </si>
  <si>
    <t>SAF-013</t>
  </si>
  <si>
    <t>10. Australia FIV Condominio Safiro</t>
  </si>
  <si>
    <t>ROAB-326</t>
  </si>
  <si>
    <t>11. Miss Lupita de El Tordo</t>
  </si>
  <si>
    <t>12. Miss Lupita de El Tordo</t>
  </si>
  <si>
    <t>CSA-819</t>
  </si>
  <si>
    <t>13. Miss Fedra FIV Santa Ana</t>
  </si>
  <si>
    <t>CSA-602</t>
  </si>
  <si>
    <t>2. Elima FIV Santa Ana</t>
  </si>
  <si>
    <t>BELO-1983</t>
  </si>
  <si>
    <t>3. Miss 1983 Portobello</t>
  </si>
  <si>
    <t>LSBR-19014</t>
  </si>
  <si>
    <t>4. Miss Brahman 19014 LS de Nelori LSBR</t>
  </si>
  <si>
    <t>GJJ-091</t>
  </si>
  <si>
    <t>5. Miss Rafeala FIV Guajojó</t>
  </si>
  <si>
    <t>LPT-1660</t>
  </si>
  <si>
    <t>6. Miss Kira FIV de San Luis del Cuchi</t>
  </si>
  <si>
    <t>GJJ-041</t>
  </si>
  <si>
    <t>7. 41 FIV Guajojó</t>
  </si>
  <si>
    <t>SAF-040</t>
  </si>
  <si>
    <t>8. Miss Begoña FIV Condominio Safiro</t>
  </si>
  <si>
    <t>CSA-321</t>
  </si>
  <si>
    <t>9. Miss Darlene FIV Santa Ana</t>
  </si>
  <si>
    <t>BUHO-698</t>
  </si>
  <si>
    <t>1. Kaira FIV de Los Buhos</t>
  </si>
  <si>
    <t>10. Miss Darlene FIV Santa Ana</t>
  </si>
  <si>
    <t>CSA-316</t>
  </si>
  <si>
    <t>2. Miss Dana FIV Santa Ana</t>
  </si>
  <si>
    <t>CCB-043</t>
  </si>
  <si>
    <t>3. 43 de Casa Blanca</t>
  </si>
  <si>
    <t>CSA-617</t>
  </si>
  <si>
    <t>4. Miss Ernestina FIV Santa Ana</t>
  </si>
  <si>
    <t>CSA-1243</t>
  </si>
  <si>
    <t>5. Miss Laurence FIV Santa Ana</t>
  </si>
  <si>
    <t>KDO-6227</t>
  </si>
  <si>
    <t>6. Kira de K de Oro</t>
  </si>
  <si>
    <t>7. Miss Ernestina FIV Santa Ana</t>
  </si>
  <si>
    <t>CSA-454</t>
  </si>
  <si>
    <t>8. Miss Erika FIV de Santa Ana</t>
  </si>
  <si>
    <t>TAB-151</t>
  </si>
  <si>
    <t>9. 151 FIV Tabari</t>
  </si>
  <si>
    <t>928789</t>
  </si>
  <si>
    <t>1. JDH Quincy de Manso 859/8 </t>
  </si>
  <si>
    <t>B-919887</t>
  </si>
  <si>
    <t>2. Mr. V8 458/7</t>
  </si>
  <si>
    <t>MBR-954033</t>
  </si>
  <si>
    <t>3. RD Vendaval 304/73 T.E.</t>
  </si>
  <si>
    <t>MBR-1161946</t>
  </si>
  <si>
    <t>4. El Caney Poderoso T.E.</t>
  </si>
  <si>
    <t>850913</t>
  </si>
  <si>
    <t>5. JDH Mr Elmo Manso</t>
  </si>
  <si>
    <t>LPT-1388</t>
  </si>
  <si>
    <t>1. Sir Arturo de San Luis del Cuchi</t>
  </si>
  <si>
    <t>977364</t>
  </si>
  <si>
    <t>2. Mr. H Pride of Maddox Manso 684/8 </t>
  </si>
  <si>
    <t>RAZA-4386</t>
  </si>
  <si>
    <t>1. Juanita 24 de Parabano</t>
  </si>
  <si>
    <t>CDQN-075</t>
  </si>
  <si>
    <t>2. 75 de Don Quijote</t>
  </si>
  <si>
    <t>3. 75 de Don Quijote</t>
  </si>
  <si>
    <t>SAUS-I897</t>
  </si>
  <si>
    <t>4. Poderosa FIV Sausalito</t>
  </si>
  <si>
    <t>TRE-9440</t>
  </si>
  <si>
    <t>5. Janice FIV de El Trebol</t>
  </si>
  <si>
    <t>MOX-424</t>
  </si>
  <si>
    <t>6. Malasia FIV Moxos</t>
  </si>
  <si>
    <t>LBP-056</t>
  </si>
  <si>
    <t>7. Safira FIV de Monte Olimpo</t>
  </si>
  <si>
    <t>TRE-9313</t>
  </si>
  <si>
    <t>8. Cora de El Trebol</t>
  </si>
  <si>
    <t>FUSN-752</t>
  </si>
  <si>
    <t>9. Kalila FIV de La Francisca</t>
  </si>
  <si>
    <t>10. Kalila FIV de La Francisca</t>
  </si>
  <si>
    <t>SAUS-L066</t>
  </si>
  <si>
    <t>11. Quesia Sausalito</t>
  </si>
  <si>
    <t>TRE-8459</t>
  </si>
  <si>
    <t>12. Dahoma TN 1 de El Trebol</t>
  </si>
  <si>
    <t>13. Malasia FIV Moxos</t>
  </si>
  <si>
    <t>FUSN-1348</t>
  </si>
  <si>
    <t>14. Meryen FIV La Francisca</t>
  </si>
  <si>
    <t>FRAN-320</t>
  </si>
  <si>
    <t>1. Namba FIV de La Francesca</t>
  </si>
  <si>
    <t>2. Dahoma TN 1 de El Trebol</t>
  </si>
  <si>
    <t>SAUS-I279</t>
  </si>
  <si>
    <t>3. Paloma FIV Sausalito</t>
  </si>
  <si>
    <t>SAUS-B382</t>
  </si>
  <si>
    <t>4. Ketmia Sausalito</t>
  </si>
  <si>
    <t>SAUS-I579</t>
  </si>
  <si>
    <t>5. Radhila FIV Sausalito</t>
  </si>
  <si>
    <t>MONI-B109</t>
  </si>
  <si>
    <t>6. Ariadna FIV da Monica</t>
  </si>
  <si>
    <t>CAP-2616</t>
  </si>
  <si>
    <t>7. Elizabeth FIV Capiguara</t>
  </si>
  <si>
    <t>8. Elizabeth FIV Capiguara</t>
  </si>
  <si>
    <t>MOX-523</t>
  </si>
  <si>
    <t>9. Nadia FIV Moxos</t>
  </si>
  <si>
    <t>JHVM-19764</t>
  </si>
  <si>
    <t>1. Marechal FIV Camparino</t>
  </si>
  <si>
    <t>GIO-170</t>
  </si>
  <si>
    <t>2. Ornado do Leblon</t>
  </si>
  <si>
    <t>3. Ornado do Leblon</t>
  </si>
  <si>
    <t>4. Marechal FIV Camparino</t>
  </si>
  <si>
    <t>5. Ornado do Leblon</t>
  </si>
  <si>
    <t>RGM-4737</t>
  </si>
  <si>
    <t>6. Jocker FIV RG</t>
  </si>
  <si>
    <t>RGM-1867</t>
  </si>
  <si>
    <t>1. Vencius RG</t>
  </si>
  <si>
    <t>JHVM-21644</t>
  </si>
  <si>
    <t>2. HD Camparino</t>
  </si>
  <si>
    <t>RGM-4693</t>
  </si>
  <si>
    <t>4. Jurado FIV RG</t>
  </si>
  <si>
    <t>TRE-8367</t>
  </si>
  <si>
    <t>1. Agra FIV de El Trebol</t>
  </si>
  <si>
    <t>CLM-4578</t>
  </si>
  <si>
    <t>2. Dama Las Madres</t>
  </si>
  <si>
    <t>TRC-001</t>
  </si>
  <si>
    <t>3. 01 de Condominio Dheli</t>
  </si>
  <si>
    <t>LSBA-19011</t>
  </si>
  <si>
    <t>4. Artemisa FIV LS de Nelori</t>
  </si>
  <si>
    <t>SAUS-F618</t>
  </si>
  <si>
    <t>5. Nadia FIV Sausalito</t>
  </si>
  <si>
    <t>TRE-8364</t>
  </si>
  <si>
    <t>6. Dheli FIV de El Trebol</t>
  </si>
  <si>
    <t>PAR-9275</t>
  </si>
  <si>
    <t>7. Hevelin FIV do Parana</t>
  </si>
  <si>
    <t>ROA-1119</t>
  </si>
  <si>
    <t>8. Brigonta FIV de El Tordo</t>
  </si>
  <si>
    <t>9. Agra FIV de El Trebol</t>
  </si>
  <si>
    <t>LSB-17452</t>
  </si>
  <si>
    <t>10. Kendry FIV LS de Nelori</t>
  </si>
  <si>
    <t>11. Agra FIV de El Trebol</t>
  </si>
  <si>
    <t>12. Dheli FIV de El Trebol</t>
  </si>
  <si>
    <t>TRE-9412</t>
  </si>
  <si>
    <t>13. Mariana FIV de El Trebol</t>
  </si>
  <si>
    <t>TRE-9342</t>
  </si>
  <si>
    <t>14. Iciar FIV de El Trebol</t>
  </si>
  <si>
    <t>HRO-5372</t>
  </si>
  <si>
    <t>1. Aviacao8 FIV da HRO</t>
  </si>
  <si>
    <t>TRE-7497</t>
  </si>
  <si>
    <t>2. Olivia FIV de El Trebol</t>
  </si>
  <si>
    <t>PAR-A5074</t>
  </si>
  <si>
    <t>3. Boliviana FIV Parana</t>
  </si>
  <si>
    <t>4. Kendry FIV LS de Nelori</t>
  </si>
  <si>
    <t>SAUS-C360</t>
  </si>
  <si>
    <t>5. Kareb FIV Sausalito</t>
  </si>
  <si>
    <t>SAUS-H674</t>
  </si>
  <si>
    <t>6. Naomi FIV Sausalito</t>
  </si>
  <si>
    <t>MOX-181</t>
  </si>
  <si>
    <t>7. Hanna FIV Moxos</t>
  </si>
  <si>
    <t>8. Agra FIV de El Trebol</t>
  </si>
  <si>
    <t>LSB-17373</t>
  </si>
  <si>
    <t>9. Ranny FIV LS de Nelori</t>
  </si>
  <si>
    <t>PAR-A3328</t>
  </si>
  <si>
    <t>10. Kjarkas FIV Parana</t>
  </si>
  <si>
    <t>CAMT-3083</t>
  </si>
  <si>
    <t>1. Kayak TE Mafra</t>
  </si>
  <si>
    <t>BRUN-4969</t>
  </si>
  <si>
    <t>2. Asttuto FIV BRUN</t>
  </si>
  <si>
    <t>JCDG-13280</t>
  </si>
  <si>
    <t>3. Royal da di Genio</t>
  </si>
  <si>
    <t>SAUS-9625</t>
  </si>
  <si>
    <t>4. Indhu FIV Sausalito</t>
  </si>
  <si>
    <t>JCDG-4599</t>
  </si>
  <si>
    <t>5. Landau da di Genio</t>
  </si>
  <si>
    <t>1. Landau da di Genio</t>
  </si>
  <si>
    <t>CSCC-7407</t>
  </si>
  <si>
    <t>2. Athila de Navirai</t>
  </si>
  <si>
    <t>3. Kayak TE Mafra</t>
  </si>
  <si>
    <t>4. Landau da di Genio</t>
  </si>
  <si>
    <t>5. Kayak TE Mafra</t>
  </si>
  <si>
    <t>6. Landau da di Genio</t>
  </si>
  <si>
    <t>JHVM-18876</t>
  </si>
  <si>
    <t>7. Fantastic FIV Camparino</t>
  </si>
  <si>
    <t>8. Kayak TE Mafra</t>
  </si>
  <si>
    <t>FEDEPLE - Agrop. Las Maras</t>
  </si>
  <si>
    <t>FEDEPLE - El Bato</t>
  </si>
  <si>
    <t>FEDEPLE - Bella Esperanza</t>
  </si>
  <si>
    <t>Hacienda Monte Alegre</t>
  </si>
  <si>
    <t>La Comarca</t>
  </si>
  <si>
    <t>Astorga</t>
  </si>
  <si>
    <t>FEDEPLE - Agrop. San Benito</t>
  </si>
  <si>
    <t>Suarez</t>
  </si>
  <si>
    <t>El Vallecito</t>
  </si>
  <si>
    <t>FEDEPLE - Santa Martha</t>
  </si>
  <si>
    <t>Siringo</t>
  </si>
  <si>
    <t>Villa Virginia</t>
  </si>
  <si>
    <t>Monte Alegre</t>
  </si>
  <si>
    <t>Juan Manuel Rojas</t>
  </si>
  <si>
    <t>Grupo Rojas</t>
  </si>
  <si>
    <t>Osvaldo Salvatierra Pinto</t>
  </si>
  <si>
    <t>La Niña</t>
  </si>
  <si>
    <t>FEDEPLE - Carola Rosario Murillo Sangueza</t>
  </si>
  <si>
    <t>FEDEPLE - Banadito</t>
  </si>
  <si>
    <t>FEDEPLE - Carlos Garrido</t>
  </si>
  <si>
    <t>FEDEPLE - Don Carlos</t>
  </si>
  <si>
    <t>Esterlina</t>
  </si>
  <si>
    <t>FEDEPLE - San Francisco</t>
  </si>
  <si>
    <t>Zamira</t>
  </si>
  <si>
    <t>FEDEPLE - Bella Esparanza</t>
  </si>
  <si>
    <t>Rincon del Urucu</t>
  </si>
  <si>
    <t>La Isla</t>
  </si>
  <si>
    <t>El Shofar</t>
  </si>
  <si>
    <t>La Fé</t>
  </si>
  <si>
    <t>La Martina</t>
  </si>
  <si>
    <t>Circulo A</t>
  </si>
  <si>
    <t>Rancho El Semental</t>
  </si>
  <si>
    <t>Rancho La Martina</t>
  </si>
  <si>
    <t>El Arca</t>
  </si>
  <si>
    <t>San Luis del Cuchi</t>
  </si>
  <si>
    <t>Guajojó</t>
  </si>
  <si>
    <t>La Florida</t>
  </si>
  <si>
    <t>San José</t>
  </si>
  <si>
    <t>Don Rodrigo</t>
  </si>
  <si>
    <t>Muchiri</t>
  </si>
  <si>
    <t>Casa Blanca</t>
  </si>
  <si>
    <t>Campo Chueco</t>
  </si>
  <si>
    <t>Valentina</t>
  </si>
  <si>
    <t>Molino Viejo</t>
  </si>
  <si>
    <t>Moron</t>
  </si>
  <si>
    <t>Tabarí</t>
  </si>
  <si>
    <t>Los Buhos</t>
  </si>
  <si>
    <t>Totaitú</t>
  </si>
  <si>
    <t>El Arka</t>
  </si>
  <si>
    <t>Lorgio Paz Gutierrez</t>
  </si>
  <si>
    <t>La Tranquera</t>
  </si>
  <si>
    <t>Ernesto Perrogon</t>
  </si>
  <si>
    <t>Cond. La Cachuela</t>
  </si>
  <si>
    <t>Compañía de Jesus</t>
  </si>
  <si>
    <t>Rancho La Cadera</t>
  </si>
  <si>
    <t>Eduardo Ciro Añez S.</t>
  </si>
  <si>
    <t>Las Madres</t>
  </si>
  <si>
    <t>Ronald Freddy Iriarte Abasto</t>
  </si>
  <si>
    <t>Verdum</t>
  </si>
  <si>
    <t>Rolando Casto Novillo Lafuente</t>
  </si>
  <si>
    <t>La Samba</t>
  </si>
  <si>
    <t>Janaina Ribera Chavez</t>
  </si>
  <si>
    <t>Santiago</t>
  </si>
  <si>
    <t>HELGA FIV ESTERLINA</t>
  </si>
  <si>
    <t>HELEN DE MONTE ALEGRE</t>
  </si>
  <si>
    <t>JULIO CESAR VARGAS CAIRO</t>
  </si>
  <si>
    <t>MARIO DANIEL ALVAREZ ALVIS</t>
  </si>
  <si>
    <t>ZAMIRA</t>
  </si>
  <si>
    <t>MONTE ALEGRA</t>
  </si>
  <si>
    <t>AZUCENA FIV LA COMARCA</t>
  </si>
  <si>
    <t>CHEDDAR FIV DE LA NIÑA</t>
  </si>
  <si>
    <t>MOZZARELLA FIV DE LA NIÑA</t>
  </si>
  <si>
    <t>538 DE LAS MARAS</t>
  </si>
  <si>
    <t>GRISELDA DE LAS MARAS</t>
  </si>
  <si>
    <t>ARLINE FIV DE GRUPO ROJAS</t>
  </si>
  <si>
    <t>DANNA TE DE MONTE ALEGRE</t>
  </si>
  <si>
    <t>GARAPA FIV ZAMBONI</t>
  </si>
  <si>
    <t>ERWIN DAVID PEDRAZA SILVA</t>
  </si>
  <si>
    <t>YUL NEIDER MORALES SANCHEZ</t>
  </si>
  <si>
    <t>FEDEPLE - KLAUS FRERKING ADAD</t>
  </si>
  <si>
    <t>FEDEPLE - AGROP. LAS MARAS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</si>
</sst>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5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79159"/>
      <name val="Arial"/>
      <family val="2"/>
    </font>
    <font>
      <b/>
      <sz val="11"/>
      <color rgb="FF117991"/>
      <name val="Arial"/>
      <family val="2"/>
    </font>
    <font>
      <b/>
      <sz val="18"/>
      <color rgb="FF000000"/>
      <name val="Rockwell Extra Bold"/>
      <family val="1"/>
    </font>
    <font>
      <sz val="11"/>
      <color rgb="FF000000"/>
      <name val="Calibri"/>
      <family val="2"/>
      <scheme val="minor"/>
    </font>
    <font>
      <sz val="18"/>
      <color rgb="FF000000"/>
      <name val="Rockwell Extra Bold"/>
      <family val="1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sz val="10"/>
      <color indexed="8"/>
      <name val="Arial"/>
      <family val="2"/>
    </font>
    <font>
      <sz val="11"/>
      <color indexed="8"/>
      <name val="Calibri"/>
    </font>
    <font>
      <sz val="11"/>
      <color indexed="8"/>
      <name val="Calibri"/>
      <family val="2"/>
    </font>
    <font>
      <sz val="10"/>
      <color indexed="8"/>
      <name val="Arial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indexed="8"/>
      <name val="Arial Narrow"/>
      <family val="2"/>
    </font>
    <font>
      <sz val="9"/>
      <color indexed="8"/>
      <name val="Arial Narrow"/>
      <family val="2"/>
    </font>
    <font>
      <b/>
      <u/>
      <sz val="20"/>
      <color indexed="56"/>
      <name val="Times New Roman"/>
      <family val="1"/>
    </font>
    <font>
      <sz val="9"/>
      <name val="Arial"/>
      <family val="2"/>
      <charset val="204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49"/>
      <name val="Times New Roman"/>
      <family val="1"/>
    </font>
    <font>
      <b/>
      <sz val="14"/>
      <color indexed="17"/>
      <name val="Times New Roman"/>
      <family val="1"/>
    </font>
    <font>
      <b/>
      <sz val="16"/>
      <color theme="0"/>
      <name val="Times New Roman"/>
      <family val="1"/>
    </font>
    <font>
      <b/>
      <sz val="10"/>
      <color indexed="40"/>
      <name val="Arial"/>
      <family val="2"/>
      <charset val="204"/>
    </font>
    <font>
      <sz val="9"/>
      <color theme="0"/>
      <name val="Arial"/>
      <family val="2"/>
      <charset val="204"/>
    </font>
    <font>
      <sz val="9"/>
      <color indexed="56"/>
      <name val="Arial"/>
      <family val="2"/>
      <charset val="204"/>
    </font>
    <font>
      <b/>
      <sz val="9"/>
      <color indexed="56"/>
      <name val="Arial"/>
      <family val="2"/>
      <charset val="204"/>
    </font>
    <font>
      <b/>
      <sz val="10"/>
      <color indexed="56"/>
      <name val="Arial"/>
      <family val="2"/>
      <charset val="204"/>
    </font>
    <font>
      <b/>
      <sz val="9"/>
      <name val="Arial"/>
      <family val="2"/>
    </font>
    <font>
      <sz val="8"/>
      <name val="Tahoma"/>
      <family val="2"/>
    </font>
    <font>
      <b/>
      <sz val="10"/>
      <color theme="0"/>
      <name val="Tahoma"/>
      <family val="2"/>
    </font>
    <font>
      <b/>
      <sz val="10"/>
      <color indexed="62"/>
      <name val="Arial"/>
      <family val="2"/>
      <charset val="204"/>
    </font>
    <font>
      <b/>
      <sz val="9"/>
      <name val="Tahoma"/>
      <family val="2"/>
    </font>
    <font>
      <b/>
      <sz val="9"/>
      <name val="Arial"/>
      <family val="2"/>
      <charset val="204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  <charset val="204"/>
    </font>
    <font>
      <b/>
      <sz val="10"/>
      <color indexed="8"/>
      <name val="Arial"/>
      <family val="2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40"/>
      <name val="Arial"/>
      <family val="2"/>
    </font>
    <font>
      <b/>
      <sz val="10"/>
      <color indexed="62"/>
      <name val="Arial"/>
      <family val="2"/>
    </font>
    <font>
      <sz val="9"/>
      <color theme="1"/>
      <name val="Arial"/>
      <family val="2"/>
    </font>
    <font>
      <b/>
      <sz val="10"/>
      <color indexed="18"/>
      <name val="Arial"/>
      <family val="2"/>
      <charset val="204"/>
    </font>
    <font>
      <b/>
      <sz val="9"/>
      <color indexed="18"/>
      <name val="Arial"/>
      <family val="2"/>
      <charset val="204"/>
    </font>
    <font>
      <b/>
      <sz val="12"/>
      <color indexed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379159"/>
        <bgColor rgb="FF000000"/>
      </patternFill>
    </fill>
    <fill>
      <patternFill patternType="solid">
        <fgColor rgb="FF379159"/>
        <bgColor indexed="64"/>
      </patternFill>
    </fill>
    <fill>
      <patternFill patternType="solid">
        <fgColor rgb="FF379159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0" fillId="0" borderId="0"/>
    <xf numFmtId="0" fontId="13" fillId="0" borderId="0"/>
    <xf numFmtId="0" fontId="14" fillId="0" borderId="0" applyNumberFormat="0" applyFill="0" applyBorder="0" applyAlignment="0" applyProtection="0"/>
    <xf numFmtId="0" fontId="13" fillId="0" borderId="0"/>
  </cellStyleXfs>
  <cellXfs count="198">
    <xf numFmtId="0" fontId="0" fillId="0" borderId="0" xfId="0"/>
    <xf numFmtId="0" fontId="1" fillId="2" borderId="0" xfId="0" applyFont="1" applyFill="1"/>
    <xf numFmtId="0" fontId="0" fillId="2" borderId="0" xfId="0" applyFill="1"/>
    <xf numFmtId="0" fontId="4" fillId="3" borderId="0" xfId="0" applyFont="1" applyFill="1" applyAlignment="1">
      <alignment vertical="center"/>
    </xf>
    <xf numFmtId="0" fontId="5" fillId="3" borderId="0" xfId="0" applyFont="1" applyFill="1"/>
    <xf numFmtId="0" fontId="6" fillId="3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1" xfId="0" applyFill="1" applyBorder="1"/>
    <xf numFmtId="0" fontId="0" fillId="2" borderId="10" xfId="0" applyFill="1" applyBorder="1"/>
    <xf numFmtId="0" fontId="0" fillId="2" borderId="12" xfId="0" applyFill="1" applyBorder="1"/>
    <xf numFmtId="0" fontId="12" fillId="2" borderId="0" xfId="1" applyFont="1" applyFill="1"/>
    <xf numFmtId="0" fontId="12" fillId="2" borderId="0" xfId="1" applyFont="1" applyFill="1" applyAlignment="1">
      <alignment horizontal="right"/>
    </xf>
    <xf numFmtId="0" fontId="12" fillId="2" borderId="7" xfId="1" applyFont="1" applyFill="1" applyBorder="1"/>
    <xf numFmtId="0" fontId="12" fillId="2" borderId="1" xfId="1" applyFont="1" applyFill="1" applyBorder="1"/>
    <xf numFmtId="0" fontId="12" fillId="2" borderId="3" xfId="1" applyFont="1" applyFill="1" applyBorder="1"/>
    <xf numFmtId="0" fontId="11" fillId="2" borderId="0" xfId="2" applyFont="1" applyFill="1"/>
    <xf numFmtId="0" fontId="11" fillId="2" borderId="0" xfId="2" applyFont="1" applyFill="1" applyAlignment="1">
      <alignment horizontal="right"/>
    </xf>
    <xf numFmtId="0" fontId="11" fillId="2" borderId="6" xfId="2" applyFont="1" applyFill="1" applyBorder="1"/>
    <xf numFmtId="0" fontId="11" fillId="2" borderId="7" xfId="2" applyFont="1" applyFill="1" applyBorder="1"/>
    <xf numFmtId="0" fontId="11" fillId="2" borderId="7" xfId="2" applyFont="1" applyFill="1" applyBorder="1" applyAlignment="1">
      <alignment horizontal="right"/>
    </xf>
    <xf numFmtId="0" fontId="11" fillId="2" borderId="11" xfId="2" applyFont="1" applyFill="1" applyBorder="1"/>
    <xf numFmtId="0" fontId="11" fillId="2" borderId="9" xfId="2" applyFont="1" applyFill="1" applyBorder="1"/>
    <xf numFmtId="0" fontId="11" fillId="2" borderId="1" xfId="2" applyFont="1" applyFill="1" applyBorder="1"/>
    <xf numFmtId="0" fontId="11" fillId="2" borderId="1" xfId="2" applyFont="1" applyFill="1" applyBorder="1" applyAlignment="1">
      <alignment horizontal="right"/>
    </xf>
    <xf numFmtId="0" fontId="11" fillId="2" borderId="8" xfId="2" applyFont="1" applyFill="1" applyBorder="1"/>
    <xf numFmtId="0" fontId="11" fillId="2" borderId="12" xfId="2" applyFont="1" applyFill="1" applyBorder="1"/>
    <xf numFmtId="0" fontId="11" fillId="2" borderId="10" xfId="2" applyFont="1" applyFill="1" applyBorder="1"/>
    <xf numFmtId="0" fontId="11" fillId="2" borderId="2" xfId="2" applyFont="1" applyFill="1" applyBorder="1"/>
    <xf numFmtId="0" fontId="11" fillId="2" borderId="3" xfId="2" applyFont="1" applyFill="1" applyBorder="1"/>
    <xf numFmtId="0" fontId="11" fillId="2" borderId="4" xfId="2" applyFont="1" applyFill="1" applyBorder="1"/>
    <xf numFmtId="0" fontId="11" fillId="2" borderId="3" xfId="2" applyFont="1" applyFill="1" applyBorder="1" applyAlignment="1">
      <alignment horizontal="right"/>
    </xf>
    <xf numFmtId="0" fontId="12" fillId="2" borderId="8" xfId="1" applyFont="1" applyFill="1" applyBorder="1"/>
    <xf numFmtId="0" fontId="12" fillId="2" borderId="12" xfId="1" applyFont="1" applyFill="1" applyBorder="1"/>
    <xf numFmtId="0" fontId="12" fillId="2" borderId="10" xfId="1" applyFont="1" applyFill="1" applyBorder="1"/>
    <xf numFmtId="0" fontId="13" fillId="2" borderId="7" xfId="2" applyFill="1" applyBorder="1"/>
    <xf numFmtId="0" fontId="13" fillId="2" borderId="0" xfId="2" applyFill="1"/>
    <xf numFmtId="0" fontId="11" fillId="0" borderId="0" xfId="2" applyFont="1" applyAlignment="1">
      <alignment horizontal="right"/>
    </xf>
    <xf numFmtId="0" fontId="15" fillId="6" borderId="5" xfId="3" applyFont="1" applyFill="1" applyBorder="1" applyAlignment="1">
      <alignment horizontal="center"/>
    </xf>
    <xf numFmtId="0" fontId="15" fillId="6" borderId="7" xfId="3" applyFont="1" applyFill="1" applyBorder="1" applyAlignment="1">
      <alignment horizontal="center"/>
    </xf>
    <xf numFmtId="0" fontId="11" fillId="2" borderId="0" xfId="4" applyFont="1" applyFill="1"/>
    <xf numFmtId="0" fontId="11" fillId="2" borderId="0" xfId="4" applyFont="1" applyFill="1" applyAlignment="1">
      <alignment horizontal="right"/>
    </xf>
    <xf numFmtId="0" fontId="17" fillId="2" borderId="0" xfId="0" applyFont="1" applyFill="1"/>
    <xf numFmtId="0" fontId="15" fillId="5" borderId="2" xfId="3" applyFont="1" applyFill="1" applyBorder="1" applyAlignment="1">
      <alignment horizontal="center"/>
    </xf>
    <xf numFmtId="0" fontId="15" fillId="5" borderId="13" xfId="3" applyFont="1" applyFill="1" applyBorder="1" applyAlignment="1">
      <alignment horizontal="center"/>
    </xf>
    <xf numFmtId="0" fontId="15" fillId="5" borderId="3" xfId="3" applyFont="1" applyFill="1" applyBorder="1" applyAlignment="1">
      <alignment horizontal="center"/>
    </xf>
    <xf numFmtId="0" fontId="18" fillId="2" borderId="0" xfId="0" applyFont="1" applyFill="1"/>
    <xf numFmtId="0" fontId="18" fillId="2" borderId="0" xfId="0" applyFont="1" applyFill="1" applyAlignment="1">
      <alignment horizontal="left"/>
    </xf>
    <xf numFmtId="0" fontId="18" fillId="2" borderId="0" xfId="0" applyFont="1" applyFill="1" applyAlignment="1">
      <alignment horizontal="right"/>
    </xf>
    <xf numFmtId="0" fontId="14" fillId="2" borderId="0" xfId="3" applyFill="1" applyAlignment="1"/>
    <xf numFmtId="0" fontId="11" fillId="0" borderId="0" xfId="2" applyFont="1"/>
    <xf numFmtId="0" fontId="20" fillId="7" borderId="0" xfId="0" applyFont="1" applyFill="1"/>
    <xf numFmtId="0" fontId="20" fillId="7" borderId="0" xfId="0" applyFont="1" applyFill="1" applyAlignment="1">
      <alignment horizontal="left"/>
    </xf>
    <xf numFmtId="164" fontId="23" fillId="7" borderId="0" xfId="0" applyNumberFormat="1" applyFont="1" applyFill="1" applyAlignment="1">
      <alignment horizontal="center"/>
    </xf>
    <xf numFmtId="164" fontId="24" fillId="7" borderId="0" xfId="0" applyNumberFormat="1" applyFont="1" applyFill="1" applyAlignment="1">
      <alignment horizontal="center"/>
    </xf>
    <xf numFmtId="0" fontId="27" fillId="5" borderId="3" xfId="0" applyFont="1" applyFill="1" applyBorder="1"/>
    <xf numFmtId="0" fontId="27" fillId="5" borderId="4" xfId="0" applyFont="1" applyFill="1" applyBorder="1"/>
    <xf numFmtId="0" fontId="29" fillId="8" borderId="5" xfId="0" applyFont="1" applyFill="1" applyBorder="1" applyAlignment="1">
      <alignment horizontal="centerContinuous"/>
    </xf>
    <xf numFmtId="0" fontId="29" fillId="8" borderId="5" xfId="0" applyFont="1" applyFill="1" applyBorder="1" applyAlignment="1">
      <alignment horizontal="center"/>
    </xf>
    <xf numFmtId="0" fontId="32" fillId="2" borderId="0" xfId="0" applyFont="1" applyFill="1"/>
    <xf numFmtId="0" fontId="33" fillId="5" borderId="4" xfId="0" applyFont="1" applyFill="1" applyBorder="1" applyAlignment="1">
      <alignment horizontal="center"/>
    </xf>
    <xf numFmtId="0" fontId="33" fillId="5" borderId="13" xfId="0" applyFont="1" applyFill="1" applyBorder="1" applyAlignment="1">
      <alignment horizontal="center"/>
    </xf>
    <xf numFmtId="0" fontId="28" fillId="7" borderId="8" xfId="0" applyFont="1" applyFill="1" applyBorder="1" applyAlignment="1">
      <alignment horizontal="center"/>
    </xf>
    <xf numFmtId="0" fontId="28" fillId="7" borderId="5" xfId="0" applyFont="1" applyFill="1" applyBorder="1" applyAlignment="1">
      <alignment horizontal="center"/>
    </xf>
    <xf numFmtId="0" fontId="29" fillId="8" borderId="15" xfId="0" applyFont="1" applyFill="1" applyBorder="1" applyAlignment="1">
      <alignment horizontal="centerContinuous"/>
    </xf>
    <xf numFmtId="0" fontId="30" fillId="8" borderId="15" xfId="0" applyFont="1" applyFill="1" applyBorder="1" applyAlignment="1">
      <alignment horizontal="center"/>
    </xf>
    <xf numFmtId="165" fontId="36" fillId="2" borderId="13" xfId="0" applyNumberFormat="1" applyFont="1" applyFill="1" applyBorder="1" applyAlignment="1">
      <alignment horizontal="center"/>
    </xf>
    <xf numFmtId="165" fontId="36" fillId="2" borderId="3" xfId="0" applyNumberFormat="1" applyFont="1" applyFill="1" applyBorder="1" applyAlignment="1">
      <alignment horizontal="center"/>
    </xf>
    <xf numFmtId="0" fontId="35" fillId="2" borderId="13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37" fillId="0" borderId="18" xfId="0" applyFont="1" applyBorder="1"/>
    <xf numFmtId="164" fontId="0" fillId="0" borderId="17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5" fontId="38" fillId="0" borderId="21" xfId="0" applyNumberFormat="1" applyFont="1" applyBorder="1" applyAlignment="1">
      <alignment horizontal="center"/>
    </xf>
    <xf numFmtId="165" fontId="36" fillId="0" borderId="22" xfId="0" applyNumberFormat="1" applyFont="1" applyBorder="1" applyAlignment="1">
      <alignment horizontal="center"/>
    </xf>
    <xf numFmtId="165" fontId="38" fillId="0" borderId="22" xfId="0" applyNumberFormat="1" applyFont="1" applyBorder="1" applyAlignment="1">
      <alignment horizontal="center"/>
    </xf>
    <xf numFmtId="0" fontId="39" fillId="7" borderId="22" xfId="0" applyFont="1" applyFill="1" applyBorder="1" applyAlignment="1">
      <alignment horizontal="center" vertical="center"/>
    </xf>
    <xf numFmtId="0" fontId="40" fillId="7" borderId="0" xfId="0" applyFont="1" applyFill="1"/>
    <xf numFmtId="0" fontId="0" fillId="0" borderId="23" xfId="0" applyBorder="1" applyAlignment="1">
      <alignment horizontal="center"/>
    </xf>
    <xf numFmtId="0" fontId="37" fillId="0" borderId="24" xfId="0" applyFont="1" applyBorder="1"/>
    <xf numFmtId="164" fontId="0" fillId="0" borderId="23" xfId="0" applyNumberFormat="1" applyBorder="1"/>
    <xf numFmtId="164" fontId="0" fillId="0" borderId="14" xfId="0" applyNumberFormat="1" applyBorder="1"/>
    <xf numFmtId="164" fontId="0" fillId="0" borderId="25" xfId="0" applyNumberFormat="1" applyBorder="1"/>
    <xf numFmtId="165" fontId="38" fillId="0" borderId="26" xfId="0" applyNumberFormat="1" applyFont="1" applyBorder="1" applyAlignment="1">
      <alignment horizontal="center"/>
    </xf>
    <xf numFmtId="165" fontId="36" fillId="0" borderId="27" xfId="0" applyNumberFormat="1" applyFont="1" applyBorder="1" applyAlignment="1">
      <alignment horizontal="center"/>
    </xf>
    <xf numFmtId="165" fontId="38" fillId="0" borderId="27" xfId="0" applyNumberFormat="1" applyFont="1" applyBorder="1" applyAlignment="1">
      <alignment horizontal="center"/>
    </xf>
    <xf numFmtId="0" fontId="39" fillId="0" borderId="28" xfId="0" applyFont="1" applyBorder="1" applyAlignment="1">
      <alignment horizontal="center" vertical="center"/>
    </xf>
    <xf numFmtId="0" fontId="35" fillId="2" borderId="0" xfId="0" applyFont="1" applyFill="1" applyAlignment="1">
      <alignment horizontal="center"/>
    </xf>
    <xf numFmtId="165" fontId="36" fillId="2" borderId="0" xfId="0" applyNumberFormat="1" applyFont="1" applyFill="1" applyAlignment="1">
      <alignment horizontal="center"/>
    </xf>
    <xf numFmtId="0" fontId="39" fillId="0" borderId="27" xfId="0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37" fillId="0" borderId="30" xfId="0" applyFont="1" applyBorder="1"/>
    <xf numFmtId="164" fontId="0" fillId="0" borderId="29" xfId="0" applyNumberFormat="1" applyBorder="1"/>
    <xf numFmtId="164" fontId="0" fillId="0" borderId="31" xfId="0" applyNumberFormat="1" applyBorder="1"/>
    <xf numFmtId="164" fontId="0" fillId="0" borderId="32" xfId="0" applyNumberFormat="1" applyBorder="1"/>
    <xf numFmtId="165" fontId="38" fillId="0" borderId="10" xfId="0" applyNumberFormat="1" applyFont="1" applyBorder="1" applyAlignment="1">
      <alignment horizontal="center"/>
    </xf>
    <xf numFmtId="165" fontId="36" fillId="0" borderId="16" xfId="0" applyNumberFormat="1" applyFont="1" applyBorder="1" applyAlignment="1">
      <alignment horizontal="center"/>
    </xf>
    <xf numFmtId="165" fontId="38" fillId="0" borderId="16" xfId="0" applyNumberFormat="1" applyFont="1" applyBorder="1" applyAlignment="1">
      <alignment horizontal="center"/>
    </xf>
    <xf numFmtId="0" fontId="39" fillId="0" borderId="16" xfId="0" applyFont="1" applyBorder="1" applyAlignment="1">
      <alignment horizontal="center" vertical="center"/>
    </xf>
    <xf numFmtId="0" fontId="41" fillId="7" borderId="0" xfId="0" applyFont="1" applyFill="1"/>
    <xf numFmtId="165" fontId="42" fillId="7" borderId="0" xfId="0" applyNumberFormat="1" applyFont="1" applyFill="1" applyAlignment="1">
      <alignment horizontal="right"/>
    </xf>
    <xf numFmtId="164" fontId="42" fillId="7" borderId="0" xfId="0" applyNumberFormat="1" applyFont="1" applyFill="1" applyAlignment="1">
      <alignment horizontal="right"/>
    </xf>
    <xf numFmtId="165" fontId="43" fillId="7" borderId="0" xfId="0" applyNumberFormat="1" applyFont="1" applyFill="1" applyAlignment="1">
      <alignment horizontal="center"/>
    </xf>
    <xf numFmtId="165" fontId="44" fillId="7" borderId="0" xfId="0" applyNumberFormat="1" applyFont="1" applyFill="1" applyAlignment="1">
      <alignment horizontal="center"/>
    </xf>
    <xf numFmtId="0" fontId="45" fillId="7" borderId="0" xfId="0" applyFont="1" applyFill="1"/>
    <xf numFmtId="0" fontId="48" fillId="2" borderId="0" xfId="0" applyFont="1" applyFill="1"/>
    <xf numFmtId="165" fontId="36" fillId="7" borderId="33" xfId="0" applyNumberFormat="1" applyFont="1" applyFill="1" applyBorder="1" applyAlignment="1">
      <alignment horizontal="center"/>
    </xf>
    <xf numFmtId="0" fontId="37" fillId="0" borderId="34" xfId="0" applyFont="1" applyBorder="1"/>
    <xf numFmtId="0" fontId="37" fillId="0" borderId="35" xfId="0" applyFont="1" applyBorder="1"/>
    <xf numFmtId="165" fontId="38" fillId="0" borderId="36" xfId="0" applyNumberFormat="1" applyFont="1" applyBorder="1" applyAlignment="1">
      <alignment horizontal="center"/>
    </xf>
    <xf numFmtId="165" fontId="36" fillId="0" borderId="33" xfId="0" applyNumberFormat="1" applyFont="1" applyBorder="1" applyAlignment="1">
      <alignment horizontal="center"/>
    </xf>
    <xf numFmtId="0" fontId="39" fillId="7" borderId="36" xfId="0" applyFont="1" applyFill="1" applyBorder="1" applyAlignment="1">
      <alignment horizontal="center" vertical="center"/>
    </xf>
    <xf numFmtId="0" fontId="20" fillId="2" borderId="0" xfId="0" applyFont="1" applyFill="1"/>
    <xf numFmtId="0" fontId="39" fillId="7" borderId="0" xfId="0" applyFont="1" applyFill="1"/>
    <xf numFmtId="165" fontId="20" fillId="7" borderId="0" xfId="0" applyNumberFormat="1" applyFont="1" applyFill="1" applyAlignment="1">
      <alignment horizontal="right"/>
    </xf>
    <xf numFmtId="164" fontId="20" fillId="7" borderId="0" xfId="0" applyNumberFormat="1" applyFont="1" applyFill="1" applyAlignment="1">
      <alignment horizontal="right"/>
    </xf>
    <xf numFmtId="165" fontId="36" fillId="7" borderId="0" xfId="0" applyNumberFormat="1" applyFont="1" applyFill="1" applyAlignment="1">
      <alignment horizontal="center"/>
    </xf>
    <xf numFmtId="0" fontId="39" fillId="7" borderId="0" xfId="0" applyFont="1" applyFill="1" applyAlignment="1">
      <alignment horizontal="left"/>
    </xf>
    <xf numFmtId="0" fontId="40" fillId="2" borderId="0" xfId="0" applyFont="1" applyFill="1"/>
    <xf numFmtId="0" fontId="28" fillId="7" borderId="13" xfId="0" applyFont="1" applyFill="1" applyBorder="1" applyAlignment="1">
      <alignment horizontal="center"/>
    </xf>
    <xf numFmtId="0" fontId="39" fillId="0" borderId="20" xfId="0" applyFont="1" applyBorder="1"/>
    <xf numFmtId="165" fontId="36" fillId="7" borderId="22" xfId="0" applyNumberFormat="1" applyFont="1" applyFill="1" applyBorder="1" applyAlignment="1">
      <alignment horizontal="center"/>
    </xf>
    <xf numFmtId="0" fontId="49" fillId="2" borderId="0" xfId="0" applyFont="1" applyFill="1"/>
    <xf numFmtId="0" fontId="50" fillId="2" borderId="0" xfId="0" applyFont="1" applyFill="1" applyAlignment="1">
      <alignment horizontal="left"/>
    </xf>
    <xf numFmtId="0" fontId="39" fillId="0" borderId="37" xfId="0" applyFont="1" applyBorder="1" applyAlignment="1">
      <alignment horizontal="center" vertical="center"/>
    </xf>
    <xf numFmtId="0" fontId="39" fillId="0" borderId="38" xfId="0" applyFont="1" applyBorder="1"/>
    <xf numFmtId="0" fontId="39" fillId="7" borderId="33" xfId="0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right"/>
    </xf>
    <xf numFmtId="0" fontId="11" fillId="2" borderId="12" xfId="2" applyFont="1" applyFill="1" applyBorder="1" applyAlignment="1">
      <alignment horizontal="right"/>
    </xf>
    <xf numFmtId="0" fontId="11" fillId="2" borderId="10" xfId="2" applyFont="1" applyFill="1" applyBorder="1" applyAlignment="1">
      <alignment horizontal="right"/>
    </xf>
    <xf numFmtId="0" fontId="13" fillId="2" borderId="12" xfId="2" applyFill="1" applyBorder="1"/>
    <xf numFmtId="49" fontId="11" fillId="2" borderId="0" xfId="2" applyNumberFormat="1" applyFont="1" applyFill="1"/>
    <xf numFmtId="49" fontId="11" fillId="2" borderId="7" xfId="2" applyNumberFormat="1" applyFont="1" applyFill="1" applyBorder="1"/>
    <xf numFmtId="49" fontId="11" fillId="2" borderId="1" xfId="2" applyNumberFormat="1" applyFont="1" applyFill="1" applyBorder="1"/>
    <xf numFmtId="0" fontId="13" fillId="2" borderId="8" xfId="2" applyFill="1" applyBorder="1"/>
    <xf numFmtId="0" fontId="0" fillId="0" borderId="39" xfId="0" applyBorder="1" applyAlignment="1">
      <alignment horizontal="center"/>
    </xf>
    <xf numFmtId="0" fontId="37" fillId="0" borderId="40" xfId="0" applyFont="1" applyBorder="1"/>
    <xf numFmtId="164" fontId="0" fillId="0" borderId="39" xfId="0" applyNumberFormat="1" applyBorder="1"/>
    <xf numFmtId="164" fontId="0" fillId="0" borderId="41" xfId="0" applyNumberFormat="1" applyBorder="1"/>
    <xf numFmtId="164" fontId="0" fillId="0" borderId="42" xfId="0" applyNumberFormat="1" applyBorder="1"/>
    <xf numFmtId="165" fontId="38" fillId="0" borderId="4" xfId="0" applyNumberFormat="1" applyFont="1" applyBorder="1" applyAlignment="1">
      <alignment horizontal="center"/>
    </xf>
    <xf numFmtId="165" fontId="36" fillId="0" borderId="13" xfId="0" applyNumberFormat="1" applyFont="1" applyBorder="1" applyAlignment="1">
      <alignment horizontal="center"/>
    </xf>
    <xf numFmtId="0" fontId="39" fillId="0" borderId="13" xfId="0" applyFont="1" applyBorder="1" applyAlignment="1">
      <alignment horizontal="center" vertical="center"/>
    </xf>
    <xf numFmtId="165" fontId="38" fillId="0" borderId="13" xfId="0" applyNumberFormat="1" applyFont="1" applyBorder="1" applyAlignment="1">
      <alignment horizontal="center"/>
    </xf>
    <xf numFmtId="0" fontId="39" fillId="7" borderId="13" xfId="0" applyFont="1" applyFill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6" fillId="5" borderId="6" xfId="3" applyFont="1" applyFill="1" applyBorder="1" applyAlignment="1">
      <alignment horizontal="center"/>
    </xf>
    <xf numFmtId="0" fontId="16" fillId="5" borderId="7" xfId="3" applyFont="1" applyFill="1" applyBorder="1" applyAlignment="1">
      <alignment horizontal="center"/>
    </xf>
    <xf numFmtId="0" fontId="16" fillId="5" borderId="8" xfId="3" applyFont="1" applyFill="1" applyBorder="1" applyAlignment="1">
      <alignment horizontal="center"/>
    </xf>
    <xf numFmtId="0" fontId="26" fillId="7" borderId="6" xfId="0" applyFont="1" applyFill="1" applyBorder="1" applyAlignment="1">
      <alignment horizontal="center"/>
    </xf>
    <xf numFmtId="0" fontId="26" fillId="7" borderId="8" xfId="0" applyFont="1" applyFill="1" applyBorder="1" applyAlignment="1">
      <alignment horizontal="center"/>
    </xf>
    <xf numFmtId="0" fontId="28" fillId="7" borderId="5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15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15" xfId="0" applyFont="1" applyFill="1" applyBorder="1" applyAlignment="1">
      <alignment horizontal="center" vertical="center"/>
    </xf>
    <xf numFmtId="0" fontId="47" fillId="7" borderId="11" xfId="0" applyFont="1" applyFill="1" applyBorder="1" applyAlignment="1">
      <alignment horizontal="center"/>
    </xf>
    <xf numFmtId="0" fontId="47" fillId="7" borderId="12" xfId="0" applyFont="1" applyFill="1" applyBorder="1" applyAlignment="1">
      <alignment horizontal="center"/>
    </xf>
    <xf numFmtId="0" fontId="30" fillId="7" borderId="8" xfId="0" applyFont="1" applyFill="1" applyBorder="1" applyAlignment="1">
      <alignment horizontal="center" vertical="center"/>
    </xf>
    <xf numFmtId="0" fontId="30" fillId="7" borderId="10" xfId="0" applyFont="1" applyFill="1" applyBorder="1" applyAlignment="1">
      <alignment horizontal="center" vertical="center"/>
    </xf>
    <xf numFmtId="0" fontId="31" fillId="7" borderId="22" xfId="0" applyFont="1" applyFill="1" applyBorder="1" applyAlignment="1">
      <alignment horizontal="center" vertical="center"/>
    </xf>
    <xf numFmtId="0" fontId="31" fillId="7" borderId="33" xfId="0" applyFont="1" applyFill="1" applyBorder="1" applyAlignment="1">
      <alignment horizontal="center" vertical="center"/>
    </xf>
    <xf numFmtId="0" fontId="47" fillId="7" borderId="9" xfId="0" applyFont="1" applyFill="1" applyBorder="1" applyAlignment="1">
      <alignment horizontal="center"/>
    </xf>
    <xf numFmtId="0" fontId="47" fillId="7" borderId="10" xfId="0" applyFont="1" applyFill="1" applyBorder="1" applyAlignment="1">
      <alignment horizontal="center"/>
    </xf>
    <xf numFmtId="0" fontId="35" fillId="2" borderId="2" xfId="0" applyFont="1" applyFill="1" applyBorder="1" applyAlignment="1">
      <alignment horizontal="center"/>
    </xf>
    <xf numFmtId="0" fontId="35" fillId="2" borderId="3" xfId="0" applyFont="1" applyFill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35" fillId="2" borderId="1" xfId="0" applyFont="1" applyFill="1" applyBorder="1" applyAlignment="1">
      <alignment horizontal="center"/>
    </xf>
    <xf numFmtId="0" fontId="35" fillId="2" borderId="10" xfId="0" applyFont="1" applyFill="1" applyBorder="1" applyAlignment="1">
      <alignment horizontal="center"/>
    </xf>
    <xf numFmtId="0" fontId="33" fillId="5" borderId="2" xfId="0" applyFont="1" applyFill="1" applyBorder="1" applyAlignment="1">
      <alignment horizontal="center"/>
    </xf>
    <xf numFmtId="0" fontId="33" fillId="5" borderId="3" xfId="0" applyFont="1" applyFill="1" applyBorder="1" applyAlignment="1">
      <alignment horizontal="center"/>
    </xf>
    <xf numFmtId="0" fontId="33" fillId="5" borderId="4" xfId="0" applyFont="1" applyFill="1" applyBorder="1" applyAlignment="1">
      <alignment horizontal="center"/>
    </xf>
    <xf numFmtId="0" fontId="34" fillId="7" borderId="11" xfId="0" applyFont="1" applyFill="1" applyBorder="1" applyAlignment="1">
      <alignment horizontal="center"/>
    </xf>
    <xf numFmtId="0" fontId="34" fillId="7" borderId="12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164" fontId="51" fillId="2" borderId="0" xfId="0" applyNumberFormat="1" applyFont="1" applyFill="1" applyAlignment="1">
      <alignment horizontal="center"/>
    </xf>
    <xf numFmtId="164" fontId="25" fillId="5" borderId="2" xfId="0" applyNumberFormat="1" applyFont="1" applyFill="1" applyBorder="1" applyAlignment="1">
      <alignment horizontal="center"/>
    </xf>
    <xf numFmtId="164" fontId="25" fillId="5" borderId="4" xfId="0" applyNumberFormat="1" applyFont="1" applyFill="1" applyBorder="1" applyAlignment="1">
      <alignment horizontal="center"/>
    </xf>
    <xf numFmtId="0" fontId="46" fillId="7" borderId="6" xfId="0" applyFont="1" applyFill="1" applyBorder="1" applyAlignment="1">
      <alignment horizontal="center"/>
    </xf>
    <xf numFmtId="0" fontId="46" fillId="7" borderId="8" xfId="0" applyFont="1" applyFill="1" applyBorder="1" applyAlignment="1">
      <alignment horizontal="center"/>
    </xf>
    <xf numFmtId="164" fontId="19" fillId="7" borderId="0" xfId="0" applyNumberFormat="1" applyFont="1" applyFill="1" applyAlignment="1">
      <alignment horizontal="center" vertical="center"/>
    </xf>
    <xf numFmtId="164" fontId="21" fillId="7" borderId="0" xfId="0" applyNumberFormat="1" applyFont="1" applyFill="1" applyAlignment="1">
      <alignment horizontal="center" vertical="center"/>
    </xf>
    <xf numFmtId="164" fontId="22" fillId="2" borderId="1" xfId="0" applyNumberFormat="1" applyFont="1" applyFill="1" applyBorder="1" applyAlignment="1">
      <alignment horizontal="center"/>
    </xf>
    <xf numFmtId="0" fontId="30" fillId="7" borderId="16" xfId="0" applyFont="1" applyFill="1" applyBorder="1" applyAlignment="1">
      <alignment horizontal="center" vertical="center"/>
    </xf>
  </cellXfs>
  <cellStyles count="5">
    <cellStyle name="Encabezado 4" xfId="3" builtinId="19"/>
    <cellStyle name="Normal" xfId="0" builtinId="0"/>
    <cellStyle name="Normal_Hoja1" xfId="2" xr:uid="{89B52D00-A34B-45E4-8E26-E7981752A77D}"/>
    <cellStyle name="Normal_Hoja2" xfId="1" xr:uid="{15AF8DF1-3CDD-40EF-9265-3DA332608CED}"/>
    <cellStyle name="Normal_Hoja6" xfId="4" xr:uid="{87BBF9FF-F50B-47FD-8397-A67D44AE4555}"/>
  </cellStyles>
  <dxfs count="0"/>
  <tableStyles count="0" defaultTableStyle="TableStyleMedium2" defaultPivotStyle="PivotStyleLight16"/>
  <colors>
    <mruColors>
      <color rgb="FF379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426747</xdr:colOff>
      <xdr:row>15</xdr:row>
      <xdr:rowOff>868</xdr:rowOff>
    </xdr:from>
    <xdr:ext cx="184730" cy="937629"/>
    <xdr:sp macro="" textlink="">
      <xdr:nvSpPr>
        <xdr:cNvPr id="2" name="3 Rectángulo">
          <a:extLst>
            <a:ext uri="{FF2B5EF4-FFF2-40B4-BE49-F238E27FC236}">
              <a16:creationId xmlns:a16="http://schemas.microsoft.com/office/drawing/2014/main" id="{966699E8-87F7-4547-BDD5-0D51BCD9CB66}"/>
            </a:ext>
          </a:extLst>
        </xdr:cNvPr>
        <xdr:cNvSpPr/>
      </xdr:nvSpPr>
      <xdr:spPr>
        <a:xfrm>
          <a:off x="5760747" y="2858368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0"/>
          <a:endParaRPr lang="es-ES" sz="54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687043</xdr:colOff>
      <xdr:row>14</xdr:row>
      <xdr:rowOff>34205</xdr:rowOff>
    </xdr:from>
    <xdr:ext cx="5693546" cy="1750864"/>
    <xdr:sp macro="" textlink="">
      <xdr:nvSpPr>
        <xdr:cNvPr id="3" name="4 Rectángulo">
          <a:extLst>
            <a:ext uri="{FF2B5EF4-FFF2-40B4-BE49-F238E27FC236}">
              <a16:creationId xmlns:a16="http://schemas.microsoft.com/office/drawing/2014/main" id="{C4FA5DE6-131D-43F4-ADE1-64A75CB5E63E}"/>
            </a:ext>
          </a:extLst>
        </xdr:cNvPr>
        <xdr:cNvSpPr/>
      </xdr:nvSpPr>
      <xdr:spPr>
        <a:xfrm>
          <a:off x="1449043" y="2701205"/>
          <a:ext cx="5693546" cy="175086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 rtl="0"/>
          <a:r>
            <a:rPr lang="es-ES" sz="5400" b="0" i="1" kern="10" cap="none" spc="0">
              <a:ln w="0"/>
              <a:solidFill>
                <a:srgbClr val="379159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Rockwell Extra Bold" pitchFamily="18" charset="0"/>
              <a:cs typeface="Times New Roman"/>
            </a:rPr>
            <a:t>AGROPECRUZ</a:t>
          </a:r>
        </a:p>
        <a:p>
          <a:pPr algn="ctr" rtl="0"/>
          <a:r>
            <a:rPr lang="es-ES" sz="5400" b="0" i="1" kern="10" cap="none" spc="0">
              <a:ln w="0"/>
              <a:solidFill>
                <a:srgbClr val="379159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Rockwell Extra Bold" pitchFamily="18" charset="0"/>
              <a:cs typeface="Times New Roman"/>
            </a:rPr>
            <a:t>2026</a:t>
          </a:r>
          <a:endParaRPr lang="es-ES" sz="5400" b="0" cap="none" spc="0">
            <a:ln w="0"/>
            <a:solidFill>
              <a:srgbClr val="379159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06298-C8DF-48F5-A8CD-93695555A1A6}">
  <sheetPr>
    <tabColor rgb="FF379159"/>
  </sheetPr>
  <dimension ref="A1:F35"/>
  <sheetViews>
    <sheetView tabSelected="1" workbookViewId="0"/>
  </sheetViews>
  <sheetFormatPr baseColWidth="10" defaultColWidth="11.42578125" defaultRowHeight="15" x14ac:dyDescent="0.25"/>
  <cols>
    <col min="1" max="16384" width="11.42578125" style="2"/>
  </cols>
  <sheetData>
    <row r="1" spans="1:1" x14ac:dyDescent="0.25">
      <c r="A1" s="1"/>
    </row>
    <row r="35" spans="2:6" x14ac:dyDescent="0.25">
      <c r="B35" s="154" t="s">
        <v>0</v>
      </c>
      <c r="C35" s="155"/>
      <c r="D35" s="155"/>
      <c r="E35" s="155"/>
      <c r="F35" s="155"/>
    </row>
  </sheetData>
  <sheetProtection algorithmName="SHA-512" hashValue="22ZsV0M0ncbTDBMH6HF/cBH5dljOz9ZFSrJDHKIltVUeTUYaK+d/3Kl1Ka9zeWReIyl0mPtEmIwEeFs4BPmdaQ==" saltValue="6+2VEYd7noRPFo/OYi4F8w==" spinCount="100000" sheet="1" objects="1" scenarios="1"/>
  <mergeCells count="1">
    <mergeCell ref="B35:F3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9A1D-6B5F-4BF0-B82C-67E76E4418F8}">
  <sheetPr>
    <tabColor rgb="FF379159"/>
  </sheetPr>
  <dimension ref="B2:F104"/>
  <sheetViews>
    <sheetView workbookViewId="0"/>
  </sheetViews>
  <sheetFormatPr baseColWidth="10" defaultColWidth="11.42578125" defaultRowHeight="15" x14ac:dyDescent="0.25"/>
  <cols>
    <col min="1" max="1" width="4" style="2" customWidth="1"/>
    <col min="2" max="2" width="3" style="2" customWidth="1"/>
    <col min="3" max="3" width="33.85546875" style="2" bestFit="1" customWidth="1"/>
    <col min="4" max="4" width="23.7109375" style="2" bestFit="1" customWidth="1"/>
    <col min="5" max="6" width="11.5703125" style="2" customWidth="1"/>
    <col min="7" max="16384" width="11.42578125" style="2"/>
  </cols>
  <sheetData>
    <row r="2" spans="2:6" ht="24" thickBot="1" x14ac:dyDescent="0.4">
      <c r="C2" s="49" t="s">
        <v>1565</v>
      </c>
      <c r="D2" s="49" t="s">
        <v>1597</v>
      </c>
    </row>
    <row r="3" spans="2:6" ht="15.75" thickBot="1" x14ac:dyDescent="0.3">
      <c r="C3" s="50" t="s">
        <v>1624</v>
      </c>
      <c r="D3" s="51" t="s">
        <v>1598</v>
      </c>
      <c r="E3" s="52" t="s">
        <v>1600</v>
      </c>
      <c r="F3" s="51" t="s">
        <v>1599</v>
      </c>
    </row>
    <row r="4" spans="2:6" x14ac:dyDescent="0.25">
      <c r="B4" s="2">
        <v>1</v>
      </c>
      <c r="C4" s="23" t="s">
        <v>32</v>
      </c>
      <c r="D4" s="23" t="s">
        <v>1901</v>
      </c>
      <c r="E4" s="24">
        <v>16</v>
      </c>
      <c r="F4" s="24">
        <v>2540</v>
      </c>
    </row>
    <row r="5" spans="2:6" x14ac:dyDescent="0.25">
      <c r="B5" s="2">
        <v>2</v>
      </c>
      <c r="C5" s="23" t="s">
        <v>25</v>
      </c>
      <c r="D5" s="23" t="s">
        <v>1903</v>
      </c>
      <c r="E5" s="24">
        <v>16</v>
      </c>
      <c r="F5" s="24">
        <v>870</v>
      </c>
    </row>
    <row r="6" spans="2:6" x14ac:dyDescent="0.25">
      <c r="B6" s="2">
        <v>3</v>
      </c>
      <c r="C6" s="23" t="s">
        <v>15</v>
      </c>
      <c r="D6" s="23" t="s">
        <v>1902</v>
      </c>
      <c r="E6" s="24">
        <v>16</v>
      </c>
      <c r="F6" s="24">
        <v>650</v>
      </c>
    </row>
    <row r="7" spans="2:6" x14ac:dyDescent="0.25">
      <c r="B7" s="2">
        <v>4</v>
      </c>
      <c r="C7" s="23" t="s">
        <v>29</v>
      </c>
      <c r="D7" s="23" t="s">
        <v>1913</v>
      </c>
      <c r="E7" s="24">
        <v>12</v>
      </c>
      <c r="F7" s="24">
        <v>630</v>
      </c>
    </row>
    <row r="8" spans="2:6" x14ac:dyDescent="0.25">
      <c r="B8" s="2">
        <v>5</v>
      </c>
      <c r="C8" s="23" t="s">
        <v>65</v>
      </c>
      <c r="D8" s="23" t="s">
        <v>1905</v>
      </c>
      <c r="E8" s="24">
        <v>11</v>
      </c>
      <c r="F8" s="24">
        <v>504</v>
      </c>
    </row>
    <row r="9" spans="2:6" x14ac:dyDescent="0.25">
      <c r="B9" s="2">
        <v>6</v>
      </c>
      <c r="C9" s="23" t="s">
        <v>45</v>
      </c>
      <c r="D9" s="23" t="s">
        <v>1601</v>
      </c>
      <c r="E9" s="24">
        <v>3</v>
      </c>
      <c r="F9" s="24">
        <v>200</v>
      </c>
    </row>
    <row r="10" spans="2:6" x14ac:dyDescent="0.25">
      <c r="B10" s="2">
        <v>7</v>
      </c>
      <c r="C10" s="23" t="s">
        <v>53</v>
      </c>
      <c r="D10" s="23" t="s">
        <v>1906</v>
      </c>
      <c r="E10" s="24">
        <v>3</v>
      </c>
      <c r="F10" s="24">
        <v>190</v>
      </c>
    </row>
    <row r="11" spans="2:6" x14ac:dyDescent="0.25">
      <c r="B11" s="2">
        <v>8</v>
      </c>
      <c r="C11" s="23" t="s">
        <v>1914</v>
      </c>
      <c r="D11" s="23" t="s">
        <v>1915</v>
      </c>
      <c r="E11" s="24">
        <v>1</v>
      </c>
      <c r="F11" s="24">
        <v>160</v>
      </c>
    </row>
    <row r="12" spans="2:6" x14ac:dyDescent="0.25">
      <c r="B12" s="2">
        <v>9</v>
      </c>
      <c r="C12" s="23" t="s">
        <v>173</v>
      </c>
      <c r="D12" s="23" t="s">
        <v>1908</v>
      </c>
      <c r="E12" s="24">
        <v>4</v>
      </c>
      <c r="F12" s="24">
        <v>130</v>
      </c>
    </row>
    <row r="13" spans="2:6" x14ac:dyDescent="0.25">
      <c r="B13" s="2">
        <v>10</v>
      </c>
      <c r="C13" s="23" t="s">
        <v>122</v>
      </c>
      <c r="D13" s="23" t="s">
        <v>1910</v>
      </c>
      <c r="E13" s="24">
        <v>2</v>
      </c>
      <c r="F13" s="24">
        <v>120</v>
      </c>
    </row>
    <row r="14" spans="2:6" x14ac:dyDescent="0.25">
      <c r="B14" s="2">
        <v>11</v>
      </c>
      <c r="C14" s="23" t="s">
        <v>141</v>
      </c>
      <c r="D14" s="23" t="s">
        <v>1909</v>
      </c>
      <c r="E14" s="24">
        <v>3</v>
      </c>
      <c r="F14" s="24">
        <v>110</v>
      </c>
    </row>
    <row r="15" spans="2:6" x14ac:dyDescent="0.25">
      <c r="B15" s="2">
        <v>12</v>
      </c>
      <c r="C15" s="23" t="s">
        <v>1916</v>
      </c>
      <c r="D15" s="23" t="s">
        <v>1917</v>
      </c>
      <c r="E15" s="24">
        <v>2</v>
      </c>
      <c r="F15" s="24">
        <v>78</v>
      </c>
    </row>
    <row r="16" spans="2:6" x14ac:dyDescent="0.25">
      <c r="B16" s="2">
        <v>13</v>
      </c>
      <c r="C16" s="23" t="s">
        <v>144</v>
      </c>
      <c r="D16" s="23" t="s">
        <v>1911</v>
      </c>
      <c r="E16" s="24">
        <v>4</v>
      </c>
      <c r="F16" s="24">
        <v>70</v>
      </c>
    </row>
    <row r="17" spans="2:6" x14ac:dyDescent="0.25">
      <c r="B17" s="2">
        <v>14</v>
      </c>
      <c r="C17" s="23" t="s">
        <v>1918</v>
      </c>
      <c r="D17" s="23" t="s">
        <v>1919</v>
      </c>
      <c r="E17" s="24">
        <v>1</v>
      </c>
      <c r="F17" s="24">
        <v>40</v>
      </c>
    </row>
    <row r="18" spans="2:6" x14ac:dyDescent="0.25">
      <c r="B18" s="2">
        <v>14</v>
      </c>
      <c r="C18" s="23" t="s">
        <v>1920</v>
      </c>
      <c r="D18" s="23" t="s">
        <v>1921</v>
      </c>
      <c r="E18" s="24">
        <v>1</v>
      </c>
      <c r="F18" s="24">
        <v>40</v>
      </c>
    </row>
    <row r="20" spans="2:6" ht="24" thickBot="1" x14ac:dyDescent="0.4">
      <c r="C20" s="49" t="s">
        <v>1565</v>
      </c>
      <c r="D20" s="49" t="s">
        <v>1570</v>
      </c>
    </row>
    <row r="21" spans="2:6" ht="15.75" thickBot="1" x14ac:dyDescent="0.3">
      <c r="C21" s="50" t="s">
        <v>1624</v>
      </c>
      <c r="D21" s="51" t="s">
        <v>1598</v>
      </c>
      <c r="E21" s="52" t="s">
        <v>1600</v>
      </c>
      <c r="F21" s="51" t="s">
        <v>1599</v>
      </c>
    </row>
    <row r="22" spans="2:6" x14ac:dyDescent="0.25">
      <c r="B22" s="2">
        <v>1</v>
      </c>
      <c r="C22" s="23" t="s">
        <v>285</v>
      </c>
      <c r="D22" s="23" t="s">
        <v>1922</v>
      </c>
      <c r="E22" s="24">
        <v>16</v>
      </c>
      <c r="F22" s="24">
        <v>2197.9999999999995</v>
      </c>
    </row>
    <row r="23" spans="2:6" x14ac:dyDescent="0.25">
      <c r="B23" s="2">
        <v>2</v>
      </c>
      <c r="C23" s="23" t="s">
        <v>29</v>
      </c>
      <c r="D23" s="23" t="s">
        <v>1913</v>
      </c>
      <c r="E23" s="24">
        <v>12</v>
      </c>
      <c r="F23" s="24">
        <v>1136</v>
      </c>
    </row>
    <row r="24" spans="2:6" x14ac:dyDescent="0.25">
      <c r="B24" s="2">
        <v>3</v>
      </c>
      <c r="C24" s="23" t="s">
        <v>144</v>
      </c>
      <c r="D24" s="23" t="s">
        <v>1911</v>
      </c>
      <c r="E24" s="24">
        <v>9</v>
      </c>
      <c r="F24" s="24">
        <v>380</v>
      </c>
    </row>
    <row r="25" spans="2:6" x14ac:dyDescent="0.25">
      <c r="B25" s="2">
        <v>4</v>
      </c>
      <c r="C25" s="23" t="s">
        <v>330</v>
      </c>
      <c r="D25" s="23" t="s">
        <v>1923</v>
      </c>
      <c r="E25" s="24">
        <v>7</v>
      </c>
      <c r="F25" s="24">
        <v>228.00000000000003</v>
      </c>
    </row>
    <row r="26" spans="2:6" x14ac:dyDescent="0.25">
      <c r="B26" s="2">
        <v>5</v>
      </c>
      <c r="C26" s="23" t="s">
        <v>173</v>
      </c>
      <c r="D26" s="23" t="s">
        <v>1908</v>
      </c>
      <c r="E26" s="24">
        <v>4</v>
      </c>
      <c r="F26" s="24">
        <v>200</v>
      </c>
    </row>
    <row r="27" spans="2:6" x14ac:dyDescent="0.25">
      <c r="B27" s="2">
        <v>6</v>
      </c>
      <c r="C27" s="23" t="s">
        <v>25</v>
      </c>
      <c r="D27" s="23" t="s">
        <v>1903</v>
      </c>
      <c r="E27" s="24">
        <v>5</v>
      </c>
      <c r="F27" s="24">
        <v>85</v>
      </c>
    </row>
    <row r="28" spans="2:6" x14ac:dyDescent="0.25">
      <c r="B28" s="2">
        <v>7</v>
      </c>
      <c r="C28" s="23" t="s">
        <v>65</v>
      </c>
      <c r="D28" s="23" t="s">
        <v>1905</v>
      </c>
      <c r="E28" s="24">
        <v>3</v>
      </c>
      <c r="F28" s="24">
        <v>64</v>
      </c>
    </row>
    <row r="29" spans="2:6" x14ac:dyDescent="0.25">
      <c r="B29" s="2">
        <v>8</v>
      </c>
      <c r="C29" s="23" t="s">
        <v>53</v>
      </c>
      <c r="D29" s="23" t="s">
        <v>1906</v>
      </c>
      <c r="E29" s="24">
        <v>1</v>
      </c>
      <c r="F29" s="24">
        <v>20</v>
      </c>
    </row>
    <row r="30" spans="2:6" x14ac:dyDescent="0.25">
      <c r="B30" s="2">
        <v>9</v>
      </c>
      <c r="C30" s="23" t="s">
        <v>141</v>
      </c>
      <c r="D30" s="23" t="s">
        <v>1909</v>
      </c>
      <c r="E30" s="24">
        <v>2</v>
      </c>
      <c r="F30" s="24">
        <v>14</v>
      </c>
    </row>
    <row r="31" spans="2:6" x14ac:dyDescent="0.25">
      <c r="C31" s="57"/>
      <c r="E31" s="44"/>
      <c r="F31" s="44"/>
    </row>
    <row r="32" spans="2:6" ht="24" thickBot="1" x14ac:dyDescent="0.4">
      <c r="C32" s="49" t="s">
        <v>1565</v>
      </c>
      <c r="D32" s="49" t="s">
        <v>1593</v>
      </c>
    </row>
    <row r="33" spans="2:6" ht="15.75" thickBot="1" x14ac:dyDescent="0.3">
      <c r="C33" s="50" t="s">
        <v>1624</v>
      </c>
      <c r="D33" s="51" t="s">
        <v>1598</v>
      </c>
      <c r="E33" s="52" t="s">
        <v>1600</v>
      </c>
      <c r="F33" s="51" t="s">
        <v>1599</v>
      </c>
    </row>
    <row r="34" spans="2:6" x14ac:dyDescent="0.25">
      <c r="B34" s="2">
        <v>1</v>
      </c>
      <c r="C34" s="23" t="s">
        <v>486</v>
      </c>
      <c r="D34" s="23" t="s">
        <v>1602</v>
      </c>
      <c r="E34" s="24">
        <v>16</v>
      </c>
      <c r="F34" s="24">
        <v>1327</v>
      </c>
    </row>
    <row r="35" spans="2:6" x14ac:dyDescent="0.25">
      <c r="B35" s="2">
        <v>2</v>
      </c>
      <c r="C35" s="23" t="s">
        <v>456</v>
      </c>
      <c r="D35" s="23" t="s">
        <v>1927</v>
      </c>
      <c r="E35" s="24">
        <v>16</v>
      </c>
      <c r="F35" s="24">
        <v>854</v>
      </c>
    </row>
    <row r="36" spans="2:6" x14ac:dyDescent="0.25">
      <c r="B36" s="2">
        <v>3</v>
      </c>
      <c r="C36" s="23" t="s">
        <v>463</v>
      </c>
      <c r="D36" s="23" t="s">
        <v>1928</v>
      </c>
      <c r="E36" s="24">
        <v>16</v>
      </c>
      <c r="F36" s="24">
        <v>585</v>
      </c>
    </row>
    <row r="37" spans="2:6" x14ac:dyDescent="0.25">
      <c r="B37" s="2">
        <v>4</v>
      </c>
      <c r="C37" s="23" t="s">
        <v>942</v>
      </c>
      <c r="D37" s="23" t="s">
        <v>1607</v>
      </c>
      <c r="E37" s="24">
        <v>3</v>
      </c>
      <c r="F37" s="24">
        <v>260</v>
      </c>
    </row>
    <row r="38" spans="2:6" x14ac:dyDescent="0.25">
      <c r="B38" s="2">
        <v>5</v>
      </c>
      <c r="C38" s="23" t="s">
        <v>469</v>
      </c>
      <c r="D38" s="23" t="s">
        <v>1926</v>
      </c>
      <c r="E38" s="24">
        <v>5</v>
      </c>
      <c r="F38" s="24">
        <v>211</v>
      </c>
    </row>
    <row r="39" spans="2:6" x14ac:dyDescent="0.25">
      <c r="B39" s="2">
        <v>6</v>
      </c>
      <c r="C39" s="23" t="s">
        <v>495</v>
      </c>
      <c r="D39" s="23" t="s">
        <v>1933</v>
      </c>
      <c r="E39" s="24">
        <v>9</v>
      </c>
      <c r="F39" s="24">
        <v>180</v>
      </c>
    </row>
    <row r="40" spans="2:6" x14ac:dyDescent="0.25">
      <c r="B40" s="2">
        <v>7</v>
      </c>
      <c r="C40" s="23" t="s">
        <v>472</v>
      </c>
      <c r="D40" s="23" t="s">
        <v>1929</v>
      </c>
      <c r="E40" s="24">
        <v>5</v>
      </c>
      <c r="F40" s="24">
        <v>89</v>
      </c>
    </row>
    <row r="41" spans="2:6" x14ac:dyDescent="0.25">
      <c r="B41" s="2">
        <v>8</v>
      </c>
      <c r="C41" s="23" t="s">
        <v>558</v>
      </c>
      <c r="D41" s="23" t="s">
        <v>1603</v>
      </c>
      <c r="E41" s="24">
        <v>3</v>
      </c>
      <c r="F41" s="24">
        <v>72</v>
      </c>
    </row>
    <row r="42" spans="2:6" x14ac:dyDescent="0.25">
      <c r="B42" s="2">
        <v>9</v>
      </c>
      <c r="C42" s="23" t="s">
        <v>466</v>
      </c>
      <c r="D42" s="23" t="s">
        <v>1931</v>
      </c>
      <c r="E42" s="24">
        <v>2</v>
      </c>
      <c r="F42" s="24">
        <v>68</v>
      </c>
    </row>
    <row r="44" spans="2:6" ht="24" thickBot="1" x14ac:dyDescent="0.4">
      <c r="C44" s="49" t="s">
        <v>1565</v>
      </c>
      <c r="D44" s="49" t="s">
        <v>1576</v>
      </c>
    </row>
    <row r="45" spans="2:6" ht="15.75" thickBot="1" x14ac:dyDescent="0.3">
      <c r="B45" s="56"/>
      <c r="C45" s="50" t="s">
        <v>1624</v>
      </c>
      <c r="D45" s="51" t="s">
        <v>1598</v>
      </c>
      <c r="E45" s="52" t="s">
        <v>1600</v>
      </c>
      <c r="F45" s="51" t="s">
        <v>1599</v>
      </c>
    </row>
    <row r="46" spans="2:6" x14ac:dyDescent="0.25">
      <c r="B46" s="2">
        <v>1</v>
      </c>
      <c r="C46" s="23" t="s">
        <v>681</v>
      </c>
      <c r="D46" s="23" t="s">
        <v>681</v>
      </c>
      <c r="E46" s="24">
        <v>16</v>
      </c>
      <c r="F46" s="24">
        <v>1140</v>
      </c>
    </row>
    <row r="47" spans="2:6" x14ac:dyDescent="0.25">
      <c r="B47" s="2">
        <v>2</v>
      </c>
      <c r="C47" s="23" t="s">
        <v>670</v>
      </c>
      <c r="D47" s="23" t="s">
        <v>1949</v>
      </c>
      <c r="E47" s="24">
        <v>13</v>
      </c>
      <c r="F47" s="24">
        <v>842</v>
      </c>
    </row>
    <row r="48" spans="2:6" x14ac:dyDescent="0.25">
      <c r="B48" s="2">
        <v>3</v>
      </c>
      <c r="C48" s="23" t="s">
        <v>664</v>
      </c>
      <c r="D48" s="23" t="s">
        <v>1935</v>
      </c>
      <c r="E48" s="24">
        <v>16</v>
      </c>
      <c r="F48" s="24">
        <v>640</v>
      </c>
    </row>
    <row r="49" spans="2:6" x14ac:dyDescent="0.25">
      <c r="B49" s="2">
        <v>4</v>
      </c>
      <c r="C49" s="23" t="s">
        <v>666</v>
      </c>
      <c r="D49" s="23" t="s">
        <v>1936</v>
      </c>
      <c r="E49" s="24">
        <v>6</v>
      </c>
      <c r="F49" s="24">
        <v>339</v>
      </c>
    </row>
    <row r="50" spans="2:6" x14ac:dyDescent="0.25">
      <c r="B50" s="2">
        <v>5</v>
      </c>
      <c r="C50" s="23" t="s">
        <v>674</v>
      </c>
      <c r="D50" s="23" t="s">
        <v>1937</v>
      </c>
      <c r="E50" s="24">
        <v>6</v>
      </c>
      <c r="F50" s="24">
        <v>312</v>
      </c>
    </row>
    <row r="51" spans="2:6" x14ac:dyDescent="0.25">
      <c r="B51" s="2">
        <v>6</v>
      </c>
      <c r="C51" s="23" t="s">
        <v>793</v>
      </c>
      <c r="D51" s="23" t="s">
        <v>1605</v>
      </c>
      <c r="E51" s="24">
        <v>8</v>
      </c>
      <c r="F51" s="24">
        <v>241</v>
      </c>
    </row>
    <row r="52" spans="2:6" x14ac:dyDescent="0.25">
      <c r="B52" s="2">
        <v>7</v>
      </c>
      <c r="C52" s="23" t="s">
        <v>753</v>
      </c>
      <c r="D52" s="23" t="s">
        <v>1941</v>
      </c>
      <c r="E52" s="24">
        <v>12</v>
      </c>
      <c r="F52" s="24">
        <v>237</v>
      </c>
    </row>
    <row r="53" spans="2:6" x14ac:dyDescent="0.25">
      <c r="B53" s="2">
        <v>8</v>
      </c>
      <c r="C53" s="23" t="s">
        <v>802</v>
      </c>
      <c r="D53" s="23" t="s">
        <v>1940</v>
      </c>
      <c r="E53" s="24">
        <v>7</v>
      </c>
      <c r="F53" s="24">
        <v>236</v>
      </c>
    </row>
    <row r="54" spans="2:6" x14ac:dyDescent="0.25">
      <c r="B54" s="2">
        <v>9</v>
      </c>
      <c r="C54" s="23" t="s">
        <v>676</v>
      </c>
      <c r="D54" s="23" t="s">
        <v>1939</v>
      </c>
      <c r="E54" s="24">
        <v>5</v>
      </c>
      <c r="F54" s="24">
        <v>232</v>
      </c>
    </row>
    <row r="55" spans="2:6" x14ac:dyDescent="0.25">
      <c r="B55" s="2">
        <v>10</v>
      </c>
      <c r="C55" s="23" t="s">
        <v>771</v>
      </c>
      <c r="D55" s="23" t="s">
        <v>1942</v>
      </c>
      <c r="E55" s="24">
        <v>3</v>
      </c>
      <c r="F55" s="24">
        <v>220</v>
      </c>
    </row>
    <row r="56" spans="2:6" x14ac:dyDescent="0.25">
      <c r="B56" s="2">
        <v>11</v>
      </c>
      <c r="C56" s="23" t="s">
        <v>774</v>
      </c>
      <c r="D56" s="23" t="s">
        <v>1943</v>
      </c>
      <c r="E56" s="24">
        <v>5</v>
      </c>
      <c r="F56" s="24">
        <v>136</v>
      </c>
    </row>
    <row r="57" spans="2:6" x14ac:dyDescent="0.25">
      <c r="B57" s="2">
        <v>12</v>
      </c>
      <c r="C57" s="23" t="s">
        <v>1950</v>
      </c>
      <c r="D57" s="23" t="s">
        <v>1951</v>
      </c>
      <c r="E57" s="24">
        <v>3</v>
      </c>
      <c r="F57" s="24">
        <v>104</v>
      </c>
    </row>
    <row r="58" spans="2:6" x14ac:dyDescent="0.25">
      <c r="B58" s="2">
        <v>13</v>
      </c>
      <c r="C58" s="23" t="s">
        <v>756</v>
      </c>
      <c r="D58" s="23" t="s">
        <v>1944</v>
      </c>
      <c r="E58" s="24">
        <v>6</v>
      </c>
      <c r="F58" s="24">
        <v>91</v>
      </c>
    </row>
    <row r="59" spans="2:6" x14ac:dyDescent="0.25">
      <c r="B59" s="2">
        <v>14</v>
      </c>
      <c r="C59" s="23" t="s">
        <v>808</v>
      </c>
      <c r="D59" s="23" t="s">
        <v>1947</v>
      </c>
      <c r="E59" s="24">
        <v>4</v>
      </c>
      <c r="F59" s="24">
        <v>56</v>
      </c>
    </row>
    <row r="60" spans="2:6" x14ac:dyDescent="0.25">
      <c r="B60" s="2">
        <v>15</v>
      </c>
      <c r="C60" s="23" t="s">
        <v>863</v>
      </c>
      <c r="D60" s="23" t="s">
        <v>1946</v>
      </c>
      <c r="E60" s="24">
        <v>4</v>
      </c>
      <c r="F60" s="24">
        <v>54</v>
      </c>
    </row>
    <row r="61" spans="2:6" x14ac:dyDescent="0.25">
      <c r="B61" s="2">
        <v>16</v>
      </c>
      <c r="C61" s="23" t="s">
        <v>1952</v>
      </c>
      <c r="D61" s="23" t="s">
        <v>1953</v>
      </c>
      <c r="E61" s="24">
        <v>2</v>
      </c>
      <c r="F61" s="24">
        <v>36</v>
      </c>
    </row>
    <row r="62" spans="2:6" x14ac:dyDescent="0.25">
      <c r="B62" s="2">
        <v>16</v>
      </c>
      <c r="C62" s="23" t="s">
        <v>466</v>
      </c>
      <c r="D62" s="23" t="s">
        <v>1931</v>
      </c>
      <c r="E62" s="24">
        <v>2</v>
      </c>
      <c r="F62" s="24">
        <v>36</v>
      </c>
    </row>
    <row r="63" spans="2:6" x14ac:dyDescent="0.25">
      <c r="B63" s="2">
        <v>17</v>
      </c>
      <c r="C63" s="23" t="s">
        <v>805</v>
      </c>
      <c r="D63" s="23" t="s">
        <v>1945</v>
      </c>
      <c r="E63" s="24">
        <v>1</v>
      </c>
      <c r="F63" s="24">
        <v>20</v>
      </c>
    </row>
    <row r="64" spans="2:6" x14ac:dyDescent="0.25">
      <c r="B64" s="2">
        <v>18</v>
      </c>
      <c r="C64" s="23" t="s">
        <v>529</v>
      </c>
      <c r="D64" s="23" t="s">
        <v>1932</v>
      </c>
      <c r="E64" s="24">
        <v>1</v>
      </c>
      <c r="F64" s="24">
        <v>16</v>
      </c>
    </row>
    <row r="65" spans="2:6" x14ac:dyDescent="0.25">
      <c r="B65" s="53"/>
      <c r="C65" s="54"/>
      <c r="D65" s="54"/>
      <c r="E65" s="55"/>
      <c r="F65" s="55"/>
    </row>
    <row r="66" spans="2:6" ht="24" thickBot="1" x14ac:dyDescent="0.4">
      <c r="B66" s="53"/>
      <c r="C66" s="49" t="s">
        <v>1565</v>
      </c>
      <c r="D66" s="49" t="s">
        <v>1582</v>
      </c>
    </row>
    <row r="67" spans="2:6" ht="15.75" thickBot="1" x14ac:dyDescent="0.3">
      <c r="C67" s="50" t="s">
        <v>1624</v>
      </c>
      <c r="D67" s="51" t="s">
        <v>1598</v>
      </c>
      <c r="E67" s="52" t="s">
        <v>1600</v>
      </c>
      <c r="F67" s="51" t="s">
        <v>1599</v>
      </c>
    </row>
    <row r="68" spans="2:6" x14ac:dyDescent="0.25">
      <c r="B68" s="2">
        <v>1</v>
      </c>
      <c r="C68" s="23" t="s">
        <v>945</v>
      </c>
      <c r="D68" s="23" t="s">
        <v>1606</v>
      </c>
      <c r="E68" s="24">
        <v>16</v>
      </c>
      <c r="F68" s="24">
        <v>1670</v>
      </c>
    </row>
    <row r="69" spans="2:6" x14ac:dyDescent="0.25">
      <c r="B69" s="2">
        <v>2</v>
      </c>
      <c r="C69" s="23" t="s">
        <v>942</v>
      </c>
      <c r="D69" s="23" t="s">
        <v>1607</v>
      </c>
      <c r="E69" s="24">
        <v>16</v>
      </c>
      <c r="F69" s="24">
        <v>1126</v>
      </c>
    </row>
    <row r="70" spans="2:6" x14ac:dyDescent="0.25">
      <c r="B70" s="2">
        <v>3</v>
      </c>
      <c r="C70" s="23" t="s">
        <v>939</v>
      </c>
      <c r="D70" s="23" t="s">
        <v>1612</v>
      </c>
      <c r="E70" s="24">
        <v>16</v>
      </c>
      <c r="F70" s="24">
        <v>513</v>
      </c>
    </row>
    <row r="71" spans="2:6" x14ac:dyDescent="0.25">
      <c r="B71" s="2">
        <v>4</v>
      </c>
      <c r="C71" s="23" t="s">
        <v>486</v>
      </c>
      <c r="D71" s="23" t="s">
        <v>1602</v>
      </c>
      <c r="E71" s="24">
        <v>16</v>
      </c>
      <c r="F71" s="24">
        <v>417</v>
      </c>
    </row>
    <row r="72" spans="2:6" x14ac:dyDescent="0.25">
      <c r="B72" s="2">
        <v>5</v>
      </c>
      <c r="C72" s="23" t="s">
        <v>1084</v>
      </c>
      <c r="D72" s="23" t="s">
        <v>1608</v>
      </c>
      <c r="E72" s="24">
        <v>8</v>
      </c>
      <c r="F72" s="24">
        <v>298</v>
      </c>
    </row>
    <row r="73" spans="2:6" x14ac:dyDescent="0.25">
      <c r="B73" s="2">
        <v>6</v>
      </c>
      <c r="C73" s="23" t="s">
        <v>932</v>
      </c>
      <c r="D73" s="23" t="s">
        <v>1611</v>
      </c>
      <c r="E73" s="24">
        <v>10</v>
      </c>
      <c r="F73" s="24">
        <v>274</v>
      </c>
    </row>
    <row r="74" spans="2:6" x14ac:dyDescent="0.25">
      <c r="B74" s="2">
        <v>7</v>
      </c>
      <c r="C74" s="23" t="s">
        <v>529</v>
      </c>
      <c r="D74" s="23" t="s">
        <v>1932</v>
      </c>
      <c r="E74" s="24">
        <v>5</v>
      </c>
      <c r="F74" s="24">
        <v>80</v>
      </c>
    </row>
    <row r="75" spans="2:6" x14ac:dyDescent="0.25">
      <c r="B75" s="2">
        <v>8</v>
      </c>
      <c r="C75" s="23" t="s">
        <v>1145</v>
      </c>
      <c r="D75" s="23" t="s">
        <v>1618</v>
      </c>
      <c r="E75" s="24">
        <v>3</v>
      </c>
      <c r="F75" s="24">
        <v>65</v>
      </c>
    </row>
    <row r="76" spans="2:6" x14ac:dyDescent="0.25">
      <c r="B76" s="2">
        <v>9</v>
      </c>
      <c r="C76" s="23" t="s">
        <v>984</v>
      </c>
      <c r="D76" s="23" t="s">
        <v>1614</v>
      </c>
      <c r="E76" s="24">
        <v>2</v>
      </c>
      <c r="F76" s="24">
        <v>60</v>
      </c>
    </row>
    <row r="77" spans="2:6" x14ac:dyDescent="0.25">
      <c r="B77" s="2">
        <v>10</v>
      </c>
      <c r="C77" s="23" t="s">
        <v>1073</v>
      </c>
      <c r="D77" s="23" t="s">
        <v>1955</v>
      </c>
      <c r="E77" s="24">
        <v>4</v>
      </c>
      <c r="F77" s="24">
        <v>56</v>
      </c>
    </row>
    <row r="78" spans="2:6" x14ac:dyDescent="0.25">
      <c r="B78" s="2">
        <v>11</v>
      </c>
      <c r="C78" s="23" t="s">
        <v>1188</v>
      </c>
      <c r="D78" s="23" t="s">
        <v>1615</v>
      </c>
      <c r="E78" s="24">
        <v>2</v>
      </c>
      <c r="F78" s="24">
        <v>52</v>
      </c>
    </row>
    <row r="79" spans="2:6" x14ac:dyDescent="0.25">
      <c r="B79" s="2">
        <v>12</v>
      </c>
      <c r="C79" s="23" t="s">
        <v>1956</v>
      </c>
      <c r="D79" s="23" t="s">
        <v>1957</v>
      </c>
      <c r="E79" s="24">
        <v>1</v>
      </c>
      <c r="F79" s="24">
        <v>20</v>
      </c>
    </row>
    <row r="80" spans="2:6" x14ac:dyDescent="0.25">
      <c r="B80" s="2">
        <v>12</v>
      </c>
      <c r="C80" s="23" t="s">
        <v>524</v>
      </c>
      <c r="D80" s="23" t="s">
        <v>1604</v>
      </c>
      <c r="E80" s="24">
        <v>1</v>
      </c>
      <c r="F80" s="24">
        <v>20</v>
      </c>
    </row>
    <row r="81" spans="2:6" x14ac:dyDescent="0.25">
      <c r="B81" s="2">
        <v>12</v>
      </c>
      <c r="C81" s="23" t="s">
        <v>1958</v>
      </c>
      <c r="D81" s="23" t="s">
        <v>1959</v>
      </c>
      <c r="E81" s="24">
        <v>1</v>
      </c>
      <c r="F81" s="24">
        <v>20</v>
      </c>
    </row>
    <row r="82" spans="2:6" x14ac:dyDescent="0.25">
      <c r="B82" s="2">
        <v>13</v>
      </c>
      <c r="C82" s="23" t="s">
        <v>1120</v>
      </c>
      <c r="D82" s="23" t="s">
        <v>1613</v>
      </c>
      <c r="E82" s="24">
        <v>1</v>
      </c>
      <c r="F82" s="24">
        <v>12</v>
      </c>
    </row>
    <row r="83" spans="2:6" x14ac:dyDescent="0.25">
      <c r="B83" s="2">
        <v>14</v>
      </c>
      <c r="C83" s="23" t="s">
        <v>558</v>
      </c>
      <c r="D83" s="23" t="s">
        <v>1603</v>
      </c>
      <c r="E83" s="24">
        <v>1</v>
      </c>
      <c r="F83" s="24">
        <v>6</v>
      </c>
    </row>
    <row r="84" spans="2:6" x14ac:dyDescent="0.25">
      <c r="B84" s="2">
        <v>15</v>
      </c>
      <c r="C84" s="23" t="s">
        <v>1960</v>
      </c>
      <c r="D84" s="23" t="s">
        <v>1961</v>
      </c>
      <c r="E84" s="24">
        <v>1</v>
      </c>
      <c r="F84" s="24">
        <v>4</v>
      </c>
    </row>
    <row r="86" spans="2:6" ht="24" thickBot="1" x14ac:dyDescent="0.4">
      <c r="B86" s="53"/>
      <c r="C86" s="49" t="s">
        <v>1565</v>
      </c>
      <c r="D86" s="49" t="s">
        <v>1587</v>
      </c>
    </row>
    <row r="87" spans="2:6" ht="15.75" thickBot="1" x14ac:dyDescent="0.3">
      <c r="C87" s="50" t="s">
        <v>1624</v>
      </c>
      <c r="D87" s="51" t="s">
        <v>1598</v>
      </c>
      <c r="E87" s="52" t="s">
        <v>1600</v>
      </c>
      <c r="F87" s="51" t="s">
        <v>1599</v>
      </c>
    </row>
    <row r="88" spans="2:6" x14ac:dyDescent="0.25">
      <c r="B88" s="2">
        <v>1</v>
      </c>
      <c r="C88" s="23" t="s">
        <v>945</v>
      </c>
      <c r="D88" s="23" t="s">
        <v>1606</v>
      </c>
      <c r="E88" s="24">
        <v>16</v>
      </c>
      <c r="F88" s="24">
        <v>1245</v>
      </c>
    </row>
    <row r="89" spans="2:6" x14ac:dyDescent="0.25">
      <c r="B89" s="2">
        <v>2</v>
      </c>
      <c r="C89" s="23" t="s">
        <v>1231</v>
      </c>
      <c r="D89" s="23" t="s">
        <v>1617</v>
      </c>
      <c r="E89" s="24">
        <v>16</v>
      </c>
      <c r="F89" s="24">
        <v>1124</v>
      </c>
    </row>
    <row r="90" spans="2:6" x14ac:dyDescent="0.25">
      <c r="B90" s="2">
        <v>3</v>
      </c>
      <c r="C90" s="23" t="s">
        <v>486</v>
      </c>
      <c r="D90" s="23" t="s">
        <v>1602</v>
      </c>
      <c r="E90" s="24">
        <v>16</v>
      </c>
      <c r="F90" s="24">
        <v>678</v>
      </c>
    </row>
    <row r="91" spans="2:6" x14ac:dyDescent="0.25">
      <c r="B91" s="2">
        <v>4</v>
      </c>
      <c r="C91" s="23" t="s">
        <v>942</v>
      </c>
      <c r="D91" s="23" t="s">
        <v>1607</v>
      </c>
      <c r="E91" s="24">
        <v>16</v>
      </c>
      <c r="F91" s="24">
        <v>547</v>
      </c>
    </row>
    <row r="92" spans="2:6" x14ac:dyDescent="0.25">
      <c r="B92" s="2">
        <v>5</v>
      </c>
      <c r="C92" s="23" t="s">
        <v>1084</v>
      </c>
      <c r="D92" s="23" t="s">
        <v>1608</v>
      </c>
      <c r="E92" s="24">
        <v>13</v>
      </c>
      <c r="F92" s="24">
        <v>326</v>
      </c>
    </row>
    <row r="93" spans="2:6" x14ac:dyDescent="0.25">
      <c r="B93" s="2">
        <v>6</v>
      </c>
      <c r="C93" s="23" t="s">
        <v>1962</v>
      </c>
      <c r="D93" s="23" t="s">
        <v>1963</v>
      </c>
      <c r="E93" s="24">
        <v>6</v>
      </c>
      <c r="F93" s="24">
        <v>292</v>
      </c>
    </row>
    <row r="94" spans="2:6" x14ac:dyDescent="0.25">
      <c r="B94" s="2">
        <v>7</v>
      </c>
      <c r="C94" s="23" t="s">
        <v>1073</v>
      </c>
      <c r="D94" s="23" t="s">
        <v>1955</v>
      </c>
      <c r="E94" s="24">
        <v>7</v>
      </c>
      <c r="F94" s="24">
        <v>260</v>
      </c>
    </row>
    <row r="95" spans="2:6" x14ac:dyDescent="0.25">
      <c r="B95" s="2">
        <v>8</v>
      </c>
      <c r="C95" s="23" t="s">
        <v>1145</v>
      </c>
      <c r="D95" s="23" t="s">
        <v>1618</v>
      </c>
      <c r="E95" s="24">
        <v>7</v>
      </c>
      <c r="F95" s="24">
        <v>231</v>
      </c>
    </row>
    <row r="96" spans="2:6" x14ac:dyDescent="0.25">
      <c r="B96" s="2">
        <v>9</v>
      </c>
      <c r="C96" s="23" t="s">
        <v>939</v>
      </c>
      <c r="D96" s="23" t="s">
        <v>1612</v>
      </c>
      <c r="E96" s="24">
        <v>11</v>
      </c>
      <c r="F96" s="24">
        <v>180</v>
      </c>
    </row>
    <row r="97" spans="2:6" x14ac:dyDescent="0.25">
      <c r="B97" s="2">
        <v>10</v>
      </c>
      <c r="C97" s="23" t="s">
        <v>1405</v>
      </c>
      <c r="D97" s="23" t="s">
        <v>1620</v>
      </c>
      <c r="E97" s="24">
        <v>5</v>
      </c>
      <c r="F97" s="24">
        <v>92</v>
      </c>
    </row>
    <row r="98" spans="2:6" x14ac:dyDescent="0.25">
      <c r="B98" s="2">
        <v>11</v>
      </c>
      <c r="C98" s="23" t="s">
        <v>1089</v>
      </c>
      <c r="D98" s="23" t="s">
        <v>1622</v>
      </c>
      <c r="E98" s="24">
        <v>7</v>
      </c>
      <c r="F98" s="24">
        <v>79</v>
      </c>
    </row>
    <row r="99" spans="2:6" x14ac:dyDescent="0.25">
      <c r="B99" s="2">
        <v>12</v>
      </c>
      <c r="C99" s="23" t="s">
        <v>524</v>
      </c>
      <c r="D99" s="23" t="s">
        <v>1604</v>
      </c>
      <c r="E99" s="24">
        <v>5</v>
      </c>
      <c r="F99" s="24">
        <v>72</v>
      </c>
    </row>
    <row r="100" spans="2:6" x14ac:dyDescent="0.25">
      <c r="B100" s="2">
        <v>13</v>
      </c>
      <c r="C100" s="23" t="s">
        <v>558</v>
      </c>
      <c r="D100" s="23" t="s">
        <v>1603</v>
      </c>
      <c r="E100" s="24">
        <v>4</v>
      </c>
      <c r="F100" s="24">
        <v>69</v>
      </c>
    </row>
    <row r="101" spans="2:6" x14ac:dyDescent="0.25">
      <c r="B101" s="2">
        <v>14</v>
      </c>
      <c r="C101" s="23" t="s">
        <v>1188</v>
      </c>
      <c r="D101" s="23" t="s">
        <v>1615</v>
      </c>
      <c r="E101" s="24">
        <v>3</v>
      </c>
      <c r="F101" s="24">
        <v>52</v>
      </c>
    </row>
    <row r="102" spans="2:6" x14ac:dyDescent="0.25">
      <c r="B102" s="2">
        <v>15</v>
      </c>
      <c r="C102" s="23" t="s">
        <v>1416</v>
      </c>
      <c r="D102" s="23" t="s">
        <v>1623</v>
      </c>
      <c r="E102" s="24">
        <v>3</v>
      </c>
      <c r="F102" s="24">
        <v>25</v>
      </c>
    </row>
    <row r="103" spans="2:6" x14ac:dyDescent="0.25">
      <c r="B103" s="2">
        <v>16</v>
      </c>
      <c r="C103" s="23" t="s">
        <v>984</v>
      </c>
      <c r="D103" s="23" t="s">
        <v>1614</v>
      </c>
      <c r="E103" s="24">
        <v>1</v>
      </c>
      <c r="F103" s="24">
        <v>20</v>
      </c>
    </row>
    <row r="104" spans="2:6" x14ac:dyDescent="0.25">
      <c r="B104" s="2">
        <v>17</v>
      </c>
      <c r="C104" s="23" t="s">
        <v>932</v>
      </c>
      <c r="D104" s="23" t="s">
        <v>1611</v>
      </c>
      <c r="E104" s="24">
        <v>1</v>
      </c>
      <c r="F104" s="24">
        <v>8</v>
      </c>
    </row>
  </sheetData>
  <sheetProtection algorithmName="SHA-512" hashValue="XcrtWdyz0eRbOoJCsnYPyeazFQWrgn8FyS+/qkD6S+TUOccUOskzdS6mpHJAtZNRUtkZ6a1L6Ew3icJSTOTLiw==" saltValue="3vTtF/BtwsAjuhH94ikr7g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39E0A-2577-496E-9213-326B792D400F}">
  <sheetPr>
    <tabColor rgb="FF379159"/>
  </sheetPr>
  <dimension ref="B1:AJ43"/>
  <sheetViews>
    <sheetView workbookViewId="0"/>
  </sheetViews>
  <sheetFormatPr baseColWidth="10" defaultColWidth="6.7109375" defaultRowHeight="12.75" x14ac:dyDescent="0.2"/>
  <cols>
    <col min="1" max="1" width="1.5703125" style="58" customWidth="1"/>
    <col min="2" max="2" width="13.28515625" style="121" customWidth="1"/>
    <col min="3" max="3" width="32.5703125" style="58" bestFit="1" customWidth="1"/>
    <col min="4" max="4" width="7.85546875" style="58" customWidth="1"/>
    <col min="5" max="13" width="7.42578125" style="58" customWidth="1"/>
    <col min="14" max="14" width="9.85546875" style="58" bestFit="1" customWidth="1"/>
    <col min="15" max="15" width="9" style="58" customWidth="1"/>
    <col min="16" max="16" width="10.5703125" style="58" customWidth="1"/>
    <col min="17" max="17" width="34" style="121" bestFit="1" customWidth="1"/>
    <col min="18" max="18" width="6.5703125" style="58" bestFit="1" customWidth="1"/>
    <col min="19" max="19" width="2" style="58" customWidth="1"/>
    <col min="20" max="20" width="1.42578125" style="58" customWidth="1"/>
    <col min="21" max="31" width="6.7109375" style="58"/>
    <col min="32" max="32" width="7.42578125" style="58" bestFit="1" customWidth="1"/>
    <col min="33" max="33" width="7" style="58" bestFit="1" customWidth="1"/>
    <col min="34" max="35" width="14.28515625" style="58" customWidth="1"/>
    <col min="36" max="36" width="32.140625" style="58" bestFit="1" customWidth="1"/>
    <col min="37" max="16384" width="6.7109375" style="58"/>
  </cols>
  <sheetData>
    <row r="1" spans="2:36" ht="25.5" x14ac:dyDescent="0.2">
      <c r="B1" s="194" t="s">
        <v>1625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</row>
    <row r="2" spans="2:36" s="59" customFormat="1" ht="25.5" x14ac:dyDescent="0.2">
      <c r="B2" s="195" t="s">
        <v>1654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</row>
    <row r="3" spans="2:36" s="59" customFormat="1" ht="19.5" thickBot="1" x14ac:dyDescent="0.35">
      <c r="B3" s="196"/>
      <c r="C3" s="196"/>
      <c r="D3" s="60"/>
      <c r="E3" s="60"/>
      <c r="F3" s="60"/>
      <c r="G3" s="60"/>
      <c r="H3" s="60"/>
      <c r="I3" s="60"/>
      <c r="J3" s="60"/>
      <c r="K3" s="60"/>
      <c r="L3" s="61"/>
      <c r="M3" s="60"/>
      <c r="N3" s="60"/>
      <c r="O3" s="60"/>
      <c r="P3" s="60"/>
      <c r="Q3" s="60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</row>
    <row r="4" spans="2:36" s="59" customFormat="1" ht="21" thickBot="1" x14ac:dyDescent="0.35">
      <c r="B4" s="190" t="s">
        <v>1626</v>
      </c>
      <c r="C4" s="191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2:36" ht="15.75" thickBot="1" x14ac:dyDescent="0.3">
      <c r="B5" s="162" t="s">
        <v>1626</v>
      </c>
      <c r="C5" s="163"/>
      <c r="D5" s="62"/>
      <c r="E5" s="62" t="s">
        <v>1627</v>
      </c>
      <c r="F5" s="62"/>
      <c r="G5" s="62"/>
      <c r="H5" s="62" t="s">
        <v>1627</v>
      </c>
      <c r="I5" s="62"/>
      <c r="J5" s="62"/>
      <c r="K5" s="62"/>
      <c r="L5" s="62" t="s">
        <v>1627</v>
      </c>
      <c r="M5" s="63"/>
      <c r="N5" s="164" t="s">
        <v>1628</v>
      </c>
      <c r="O5" s="64" t="s">
        <v>1629</v>
      </c>
      <c r="P5" s="65" t="s">
        <v>1630</v>
      </c>
      <c r="Q5" s="166" t="s">
        <v>1631</v>
      </c>
      <c r="R5" s="168" t="s">
        <v>1632</v>
      </c>
      <c r="U5" s="2"/>
      <c r="V5" s="66"/>
      <c r="W5" s="66"/>
      <c r="X5" s="66"/>
      <c r="Y5" s="183" t="s">
        <v>1633</v>
      </c>
      <c r="Z5" s="184"/>
      <c r="AA5" s="184"/>
      <c r="AB5" s="184"/>
      <c r="AC5" s="184"/>
      <c r="AD5" s="184"/>
      <c r="AE5" s="185"/>
      <c r="AF5" s="67" t="s">
        <v>1629</v>
      </c>
      <c r="AG5" s="68" t="s">
        <v>1630</v>
      </c>
      <c r="AH5" s="183" t="s">
        <v>1634</v>
      </c>
      <c r="AI5" s="185"/>
      <c r="AJ5" s="68" t="s">
        <v>1631</v>
      </c>
    </row>
    <row r="6" spans="2:36" ht="13.5" thickBot="1" x14ac:dyDescent="0.25">
      <c r="B6" s="186" t="s">
        <v>1635</v>
      </c>
      <c r="C6" s="187"/>
      <c r="D6" s="69" t="s">
        <v>1636</v>
      </c>
      <c r="E6" s="70" t="s">
        <v>1637</v>
      </c>
      <c r="F6" s="70" t="s">
        <v>1638</v>
      </c>
      <c r="G6" s="70" t="s">
        <v>1639</v>
      </c>
      <c r="H6" s="70" t="s">
        <v>1640</v>
      </c>
      <c r="I6" s="70" t="s">
        <v>1641</v>
      </c>
      <c r="J6" s="70" t="s">
        <v>1642</v>
      </c>
      <c r="K6" s="70" t="s">
        <v>1643</v>
      </c>
      <c r="L6" s="70" t="s">
        <v>1644</v>
      </c>
      <c r="M6" s="70" t="s">
        <v>1645</v>
      </c>
      <c r="N6" s="165"/>
      <c r="O6" s="71" t="s">
        <v>1646</v>
      </c>
      <c r="P6" s="72" t="s">
        <v>1647</v>
      </c>
      <c r="Q6" s="197"/>
      <c r="R6" s="169"/>
      <c r="U6" s="178" t="s">
        <v>1648</v>
      </c>
      <c r="V6" s="179"/>
      <c r="W6" s="179"/>
      <c r="X6" s="180"/>
      <c r="Y6" s="178" t="str">
        <f>C7</f>
        <v>HELGA FIV ESTERLINA</v>
      </c>
      <c r="Z6" s="179"/>
      <c r="AA6" s="179"/>
      <c r="AB6" s="179"/>
      <c r="AC6" s="179"/>
      <c r="AD6" s="179"/>
      <c r="AE6" s="180"/>
      <c r="AF6" s="73">
        <f>O7</f>
        <v>133.13999999999999</v>
      </c>
      <c r="AG6" s="74">
        <f>P7</f>
        <v>44.379999999999995</v>
      </c>
      <c r="AH6" s="178" t="s">
        <v>1968</v>
      </c>
      <c r="AI6" s="180"/>
      <c r="AJ6" s="75" t="str">
        <f>Q7</f>
        <v>JULIO CESAR VARGAS CAIRO</v>
      </c>
    </row>
    <row r="7" spans="2:36" s="85" customFormat="1" ht="15.75" thickBot="1" x14ac:dyDescent="0.3">
      <c r="B7" s="143" t="s">
        <v>379</v>
      </c>
      <c r="C7" s="144" t="s">
        <v>1964</v>
      </c>
      <c r="D7" s="145">
        <v>14.68</v>
      </c>
      <c r="E7" s="146">
        <v>16.02</v>
      </c>
      <c r="F7" s="146">
        <v>13.24</v>
      </c>
      <c r="G7" s="146">
        <v>12.74</v>
      </c>
      <c r="H7" s="146">
        <v>13.54</v>
      </c>
      <c r="I7" s="146">
        <v>14.78</v>
      </c>
      <c r="J7" s="146">
        <v>15.72</v>
      </c>
      <c r="K7" s="146">
        <v>16.559999999999999</v>
      </c>
      <c r="L7" s="146">
        <v>16.88</v>
      </c>
      <c r="M7" s="147">
        <v>15.86</v>
      </c>
      <c r="N7" s="148">
        <f>MAX(D7:M7)</f>
        <v>16.88</v>
      </c>
      <c r="O7" s="149">
        <f>SUM(D7:M7)-N7</f>
        <v>133.13999999999999</v>
      </c>
      <c r="P7" s="151">
        <f>O7/3</f>
        <v>44.379999999999995</v>
      </c>
      <c r="Q7" s="152" t="s">
        <v>1966</v>
      </c>
      <c r="R7" s="51">
        <v>1</v>
      </c>
      <c r="U7" s="178" t="s">
        <v>1649</v>
      </c>
      <c r="V7" s="179"/>
      <c r="W7" s="179"/>
      <c r="X7" s="180"/>
      <c r="Y7" s="181" t="str">
        <f>C11</f>
        <v>HELEN DE MONTE ALEGRE</v>
      </c>
      <c r="Z7" s="181"/>
      <c r="AA7" s="181"/>
      <c r="AB7" s="181"/>
      <c r="AC7" s="181"/>
      <c r="AD7" s="181"/>
      <c r="AE7" s="182"/>
      <c r="AF7" s="73">
        <f>O11</f>
        <v>71.400000000000006</v>
      </c>
      <c r="AG7" s="73">
        <f>P11</f>
        <v>23.8</v>
      </c>
      <c r="AH7" s="178" t="s">
        <v>1969</v>
      </c>
      <c r="AI7" s="180"/>
      <c r="AJ7" s="75" t="str">
        <f>Q11</f>
        <v>MARIO DANIEL ALVAREZ ALVIS</v>
      </c>
    </row>
    <row r="8" spans="2:36" s="85" customFormat="1" ht="13.5" thickBot="1" x14ac:dyDescent="0.25">
      <c r="B8" s="107"/>
      <c r="C8" s="107"/>
      <c r="D8" s="108"/>
      <c r="E8" s="108"/>
      <c r="F8" s="108"/>
      <c r="G8" s="108"/>
      <c r="H8" s="108"/>
      <c r="I8" s="108"/>
      <c r="J8" s="109"/>
      <c r="K8" s="109"/>
      <c r="L8" s="109"/>
      <c r="M8" s="109"/>
      <c r="N8" s="110"/>
      <c r="O8" s="110"/>
      <c r="P8" s="111"/>
      <c r="Q8" s="112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6"/>
      <c r="AG8" s="96"/>
      <c r="AH8" s="95"/>
      <c r="AI8" s="95"/>
    </row>
    <row r="9" spans="2:36" s="85" customFormat="1" ht="13.5" thickBot="1" x14ac:dyDescent="0.25">
      <c r="B9" s="192" t="s">
        <v>1626</v>
      </c>
      <c r="C9" s="193"/>
      <c r="D9" s="62"/>
      <c r="E9" s="62" t="s">
        <v>1627</v>
      </c>
      <c r="F9" s="62"/>
      <c r="G9" s="62"/>
      <c r="H9" s="62" t="s">
        <v>1627</v>
      </c>
      <c r="I9" s="62"/>
      <c r="J9" s="62"/>
      <c r="K9" s="62"/>
      <c r="L9" s="62" t="s">
        <v>1627</v>
      </c>
      <c r="M9" s="63"/>
      <c r="N9" s="164" t="s">
        <v>1628</v>
      </c>
      <c r="O9" s="64" t="s">
        <v>1629</v>
      </c>
      <c r="P9" s="65" t="s">
        <v>1630</v>
      </c>
      <c r="Q9" s="166" t="s">
        <v>1631</v>
      </c>
      <c r="R9" s="168" t="s">
        <v>1632</v>
      </c>
      <c r="S9" s="58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6"/>
      <c r="AG9" s="96"/>
      <c r="AH9" s="95"/>
      <c r="AI9" s="95"/>
    </row>
    <row r="10" spans="2:36" s="85" customFormat="1" ht="13.5" thickBot="1" x14ac:dyDescent="0.25">
      <c r="B10" s="170" t="s">
        <v>1651</v>
      </c>
      <c r="C10" s="171"/>
      <c r="D10" s="70" t="s">
        <v>1636</v>
      </c>
      <c r="E10" s="70" t="s">
        <v>1637</v>
      </c>
      <c r="F10" s="70" t="s">
        <v>1638</v>
      </c>
      <c r="G10" s="70" t="s">
        <v>1639</v>
      </c>
      <c r="H10" s="70" t="s">
        <v>1640</v>
      </c>
      <c r="I10" s="70" t="s">
        <v>1641</v>
      </c>
      <c r="J10" s="70" t="s">
        <v>1642</v>
      </c>
      <c r="K10" s="70" t="s">
        <v>1643</v>
      </c>
      <c r="L10" s="70" t="s">
        <v>1644</v>
      </c>
      <c r="M10" s="70" t="s">
        <v>1645</v>
      </c>
      <c r="N10" s="165"/>
      <c r="O10" s="71" t="s">
        <v>1646</v>
      </c>
      <c r="P10" s="72" t="s">
        <v>1647</v>
      </c>
      <c r="Q10" s="167"/>
      <c r="R10" s="169"/>
      <c r="S10" s="58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6"/>
      <c r="AG10" s="96"/>
      <c r="AH10" s="95"/>
      <c r="AI10" s="95"/>
    </row>
    <row r="11" spans="2:36" s="85" customFormat="1" ht="15.75" thickBot="1" x14ac:dyDescent="0.3">
      <c r="B11" s="143" t="s">
        <v>392</v>
      </c>
      <c r="C11" s="144" t="s">
        <v>1965</v>
      </c>
      <c r="D11" s="145">
        <v>11.68</v>
      </c>
      <c r="E11" s="146">
        <v>10.220000000000001</v>
      </c>
      <c r="F11" s="146">
        <v>7.34</v>
      </c>
      <c r="G11" s="146">
        <v>6.46</v>
      </c>
      <c r="H11" s="146">
        <v>6.64</v>
      </c>
      <c r="I11" s="146">
        <v>7.42</v>
      </c>
      <c r="J11" s="146">
        <v>7.66</v>
      </c>
      <c r="K11" s="146">
        <v>8.86</v>
      </c>
      <c r="L11" s="146">
        <v>8.9</v>
      </c>
      <c r="M11" s="147">
        <v>7.9</v>
      </c>
      <c r="N11" s="148">
        <f>MAX(D11:M11)</f>
        <v>11.68</v>
      </c>
      <c r="O11" s="149">
        <f>SUM(D11:M11)-N11</f>
        <v>71.400000000000006</v>
      </c>
      <c r="P11" s="148">
        <f>O11/3</f>
        <v>23.8</v>
      </c>
      <c r="Q11" s="150" t="s">
        <v>1967</v>
      </c>
      <c r="R11" s="51">
        <v>1</v>
      </c>
      <c r="S11" s="113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6"/>
      <c r="AG11" s="96"/>
      <c r="AH11" s="95"/>
      <c r="AI11" s="95"/>
    </row>
    <row r="12" spans="2:36" s="120" customFormat="1" ht="16.5" thickBot="1" x14ac:dyDescent="0.3">
      <c r="B12" s="130"/>
      <c r="C12" s="131"/>
      <c r="D12" s="131"/>
      <c r="E12" s="131"/>
      <c r="G12" s="188"/>
      <c r="H12" s="188"/>
      <c r="I12" s="188"/>
      <c r="J12" s="188"/>
      <c r="K12" s="188"/>
      <c r="L12" s="188"/>
      <c r="M12" s="188"/>
      <c r="O12" s="189"/>
      <c r="P12" s="189"/>
      <c r="Q12" s="189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6"/>
      <c r="AG12" s="96"/>
      <c r="AH12" s="95"/>
      <c r="AI12" s="95"/>
    </row>
    <row r="13" spans="2:36" s="120" customFormat="1" ht="21" thickBot="1" x14ac:dyDescent="0.35">
      <c r="B13" s="190" t="s">
        <v>1653</v>
      </c>
      <c r="C13" s="191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59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6"/>
      <c r="AG13" s="96"/>
      <c r="AH13" s="95"/>
      <c r="AI13" s="95"/>
    </row>
    <row r="14" spans="2:36" s="2" customFormat="1" ht="15.75" thickBot="1" x14ac:dyDescent="0.3">
      <c r="B14" s="162" t="s">
        <v>1653</v>
      </c>
      <c r="C14" s="163"/>
      <c r="D14" s="62"/>
      <c r="E14" s="62" t="s">
        <v>1627</v>
      </c>
      <c r="F14" s="62"/>
      <c r="G14" s="62"/>
      <c r="H14" s="62" t="s">
        <v>1627</v>
      </c>
      <c r="I14" s="62"/>
      <c r="J14" s="62"/>
      <c r="K14" s="62"/>
      <c r="L14" s="62" t="s">
        <v>1627</v>
      </c>
      <c r="M14" s="63"/>
      <c r="N14" s="164" t="s">
        <v>1628</v>
      </c>
      <c r="O14" s="64" t="s">
        <v>1629</v>
      </c>
      <c r="P14" s="65" t="s">
        <v>1630</v>
      </c>
      <c r="Q14" s="166" t="s">
        <v>1631</v>
      </c>
      <c r="R14" s="168" t="s">
        <v>1632</v>
      </c>
      <c r="V14" s="66"/>
      <c r="W14" s="66"/>
      <c r="X14" s="66"/>
      <c r="Y14" s="183" t="s">
        <v>1633</v>
      </c>
      <c r="Z14" s="184"/>
      <c r="AA14" s="184"/>
      <c r="AB14" s="184"/>
      <c r="AC14" s="184"/>
      <c r="AD14" s="184"/>
      <c r="AE14" s="185"/>
      <c r="AF14" s="67" t="s">
        <v>1629</v>
      </c>
      <c r="AG14" s="68" t="s">
        <v>1630</v>
      </c>
      <c r="AH14" s="183" t="s">
        <v>1634</v>
      </c>
      <c r="AI14" s="185"/>
      <c r="AJ14" s="68" t="s">
        <v>1631</v>
      </c>
    </row>
    <row r="15" spans="2:36" s="2" customFormat="1" ht="15.75" thickBot="1" x14ac:dyDescent="0.3">
      <c r="B15" s="186" t="s">
        <v>1635</v>
      </c>
      <c r="C15" s="187"/>
      <c r="D15" s="69" t="s">
        <v>1636</v>
      </c>
      <c r="E15" s="70" t="s">
        <v>1637</v>
      </c>
      <c r="F15" s="70" t="s">
        <v>1638</v>
      </c>
      <c r="G15" s="70" t="s">
        <v>1639</v>
      </c>
      <c r="H15" s="70" t="s">
        <v>1640</v>
      </c>
      <c r="I15" s="70" t="s">
        <v>1641</v>
      </c>
      <c r="J15" s="70" t="s">
        <v>1642</v>
      </c>
      <c r="K15" s="70" t="s">
        <v>1643</v>
      </c>
      <c r="L15" s="70" t="s">
        <v>1644</v>
      </c>
      <c r="M15" s="70" t="s">
        <v>1645</v>
      </c>
      <c r="N15" s="165"/>
      <c r="O15" s="71" t="s">
        <v>1646</v>
      </c>
      <c r="P15" s="72" t="s">
        <v>1647</v>
      </c>
      <c r="Q15" s="167"/>
      <c r="R15" s="169"/>
      <c r="U15" s="178" t="s">
        <v>1648</v>
      </c>
      <c r="V15" s="179"/>
      <c r="W15" s="179"/>
      <c r="X15" s="180"/>
      <c r="Y15" s="178" t="str">
        <f>C33</f>
        <v>GARAPA FIV ZAMBONI</v>
      </c>
      <c r="Z15" s="179"/>
      <c r="AA15" s="179"/>
      <c r="AB15" s="179"/>
      <c r="AC15" s="179"/>
      <c r="AD15" s="179"/>
      <c r="AE15" s="180"/>
      <c r="AF15" s="73">
        <f>O33</f>
        <v>230.67999999999998</v>
      </c>
      <c r="AG15" s="74">
        <f>P33</f>
        <v>76.893333333333331</v>
      </c>
      <c r="AH15" s="178" t="s">
        <v>1981</v>
      </c>
      <c r="AI15" s="180"/>
      <c r="AJ15" s="75" t="str">
        <f>Q33</f>
        <v>FEDEPLE - KLAUS FRERKING ADAD</v>
      </c>
    </row>
    <row r="16" spans="2:36" s="2" customFormat="1" ht="15.75" thickBot="1" x14ac:dyDescent="0.3">
      <c r="B16" s="76" t="s">
        <v>226</v>
      </c>
      <c r="C16" s="77" t="s">
        <v>1970</v>
      </c>
      <c r="D16" s="78">
        <v>16.22</v>
      </c>
      <c r="E16" s="79">
        <v>10.84</v>
      </c>
      <c r="F16" s="79">
        <v>10.98</v>
      </c>
      <c r="G16" s="79">
        <v>10.28</v>
      </c>
      <c r="H16" s="79">
        <v>11.02</v>
      </c>
      <c r="I16" s="79">
        <v>10.82</v>
      </c>
      <c r="J16" s="79">
        <v>11.36</v>
      </c>
      <c r="K16" s="79">
        <v>11.8</v>
      </c>
      <c r="L16" s="79">
        <v>11.92</v>
      </c>
      <c r="M16" s="80">
        <v>11.7</v>
      </c>
      <c r="N16" s="81">
        <f>MAX(D16:M16)</f>
        <v>16.22</v>
      </c>
      <c r="O16" s="82">
        <f>SUM(D16:M16)-N16</f>
        <v>100.72</v>
      </c>
      <c r="P16" s="83">
        <f>O16/3</f>
        <v>33.573333333333331</v>
      </c>
      <c r="Q16" s="84" t="s">
        <v>1978</v>
      </c>
      <c r="R16" s="51">
        <v>4</v>
      </c>
      <c r="U16" s="178" t="s">
        <v>1649</v>
      </c>
      <c r="V16" s="179"/>
      <c r="W16" s="179"/>
      <c r="X16" s="180"/>
      <c r="Y16" s="181" t="str">
        <f>C23</f>
        <v>GRISELDA DE LAS MARAS</v>
      </c>
      <c r="Z16" s="181"/>
      <c r="AA16" s="181"/>
      <c r="AB16" s="181"/>
      <c r="AC16" s="181"/>
      <c r="AD16" s="181"/>
      <c r="AE16" s="182"/>
      <c r="AF16" s="73">
        <f>O23</f>
        <v>176.77999999999997</v>
      </c>
      <c r="AG16" s="73">
        <f>P23</f>
        <v>58.926666666666655</v>
      </c>
      <c r="AH16" s="178" t="s">
        <v>1981</v>
      </c>
      <c r="AI16" s="180"/>
      <c r="AJ16" s="75" t="s">
        <v>1980</v>
      </c>
    </row>
    <row r="17" spans="2:35" s="120" customFormat="1" ht="15.75" thickBot="1" x14ac:dyDescent="0.3">
      <c r="B17" s="86" t="s">
        <v>170</v>
      </c>
      <c r="C17" s="87" t="s">
        <v>1971</v>
      </c>
      <c r="D17" s="88">
        <v>15.92</v>
      </c>
      <c r="E17" s="89">
        <v>14.08</v>
      </c>
      <c r="F17" s="89">
        <v>14.58</v>
      </c>
      <c r="G17" s="89">
        <v>13.94</v>
      </c>
      <c r="H17" s="89">
        <v>15.14</v>
      </c>
      <c r="I17" s="89">
        <v>16.62</v>
      </c>
      <c r="J17" s="89">
        <v>19.46</v>
      </c>
      <c r="K17" s="89">
        <v>20.079999999999998</v>
      </c>
      <c r="L17" s="89">
        <v>20.34</v>
      </c>
      <c r="M17" s="90">
        <v>19.3</v>
      </c>
      <c r="N17" s="91">
        <f t="shared" ref="N17:N19" si="0">MAX(D17:M17)</f>
        <v>20.34</v>
      </c>
      <c r="O17" s="92">
        <f t="shared" ref="O17:O19" si="1">SUM(D17:M17)-N17</f>
        <v>149.12</v>
      </c>
      <c r="P17" s="93">
        <f>O17/3</f>
        <v>49.706666666666671</v>
      </c>
      <c r="Q17" s="94" t="s">
        <v>1979</v>
      </c>
      <c r="R17" s="51">
        <v>2</v>
      </c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</row>
    <row r="18" spans="2:35" s="120" customFormat="1" ht="15.75" thickBot="1" x14ac:dyDescent="0.3">
      <c r="B18" s="86" t="s">
        <v>168</v>
      </c>
      <c r="C18" s="87" t="s">
        <v>1972</v>
      </c>
      <c r="D18" s="88">
        <v>15.98</v>
      </c>
      <c r="E18" s="89">
        <v>9.3800000000000008</v>
      </c>
      <c r="F18" s="89">
        <v>11.46</v>
      </c>
      <c r="G18" s="89">
        <v>14.4</v>
      </c>
      <c r="H18" s="89">
        <v>14.96</v>
      </c>
      <c r="I18" s="89">
        <v>16.36</v>
      </c>
      <c r="J18" s="89">
        <v>17.940000000000001</v>
      </c>
      <c r="K18" s="89">
        <v>18.920000000000002</v>
      </c>
      <c r="L18" s="89">
        <v>19.04</v>
      </c>
      <c r="M18" s="90">
        <v>18.34</v>
      </c>
      <c r="N18" s="91">
        <f t="shared" si="0"/>
        <v>19.04</v>
      </c>
      <c r="O18" s="92">
        <f t="shared" si="1"/>
        <v>137.74</v>
      </c>
      <c r="P18" s="93">
        <f>O18/3</f>
        <v>45.913333333333334</v>
      </c>
      <c r="Q18" s="97" t="s">
        <v>1979</v>
      </c>
      <c r="R18" s="51">
        <v>3</v>
      </c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</row>
    <row r="19" spans="2:35" s="120" customFormat="1" ht="15.75" thickBot="1" x14ac:dyDescent="0.3">
      <c r="B19" s="98" t="s">
        <v>166</v>
      </c>
      <c r="C19" s="99" t="s">
        <v>1973</v>
      </c>
      <c r="D19" s="100">
        <v>19.28</v>
      </c>
      <c r="E19" s="101">
        <v>17.38</v>
      </c>
      <c r="F19" s="101">
        <v>16.920000000000002</v>
      </c>
      <c r="G19" s="101">
        <v>17.64</v>
      </c>
      <c r="H19" s="101">
        <v>16.78</v>
      </c>
      <c r="I19" s="101">
        <v>19.5</v>
      </c>
      <c r="J19" s="101">
        <v>18.940000000000001</v>
      </c>
      <c r="K19" s="101">
        <v>18.3</v>
      </c>
      <c r="L19" s="101">
        <v>20.02</v>
      </c>
      <c r="M19" s="102">
        <v>17.7</v>
      </c>
      <c r="N19" s="103">
        <f t="shared" si="0"/>
        <v>20.02</v>
      </c>
      <c r="O19" s="104">
        <f t="shared" si="1"/>
        <v>162.44</v>
      </c>
      <c r="P19" s="105">
        <f>O19/3</f>
        <v>54.146666666666668</v>
      </c>
      <c r="Q19" s="106" t="s">
        <v>1980</v>
      </c>
      <c r="R19" s="51">
        <v>1</v>
      </c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</row>
    <row r="20" spans="2:35" s="120" customFormat="1" ht="13.5" thickBot="1" x14ac:dyDescent="0.25">
      <c r="B20" s="107"/>
      <c r="C20" s="107"/>
      <c r="D20" s="108"/>
      <c r="E20" s="108"/>
      <c r="F20" s="108"/>
      <c r="G20" s="108"/>
      <c r="H20" s="108"/>
      <c r="I20" s="108"/>
      <c r="J20" s="109"/>
      <c r="K20" s="109"/>
      <c r="L20" s="109"/>
      <c r="M20" s="109"/>
      <c r="N20" s="110"/>
      <c r="O20" s="110"/>
      <c r="P20" s="111"/>
      <c r="Q20" s="112"/>
      <c r="R20" s="85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</row>
    <row r="21" spans="2:35" s="120" customFormat="1" ht="13.5" thickBot="1" x14ac:dyDescent="0.25">
      <c r="B21" s="162" t="s">
        <v>1653</v>
      </c>
      <c r="C21" s="163"/>
      <c r="D21" s="62"/>
      <c r="E21" s="62" t="s">
        <v>1627</v>
      </c>
      <c r="F21" s="62"/>
      <c r="G21" s="62"/>
      <c r="H21" s="62" t="s">
        <v>1627</v>
      </c>
      <c r="I21" s="62"/>
      <c r="J21" s="62"/>
      <c r="K21" s="62"/>
      <c r="L21" s="62" t="s">
        <v>1627</v>
      </c>
      <c r="M21" s="63"/>
      <c r="N21" s="164" t="s">
        <v>1628</v>
      </c>
      <c r="O21" s="64" t="s">
        <v>1629</v>
      </c>
      <c r="P21" s="65" t="s">
        <v>1630</v>
      </c>
      <c r="Q21" s="166" t="s">
        <v>1631</v>
      </c>
      <c r="R21" s="168" t="s">
        <v>1632</v>
      </c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</row>
    <row r="22" spans="2:35" s="120" customFormat="1" ht="13.5" thickBot="1" x14ac:dyDescent="0.25">
      <c r="B22" s="170" t="s">
        <v>1650</v>
      </c>
      <c r="C22" s="171"/>
      <c r="D22" s="69" t="s">
        <v>1636</v>
      </c>
      <c r="E22" s="70" t="s">
        <v>1637</v>
      </c>
      <c r="F22" s="70" t="s">
        <v>1638</v>
      </c>
      <c r="G22" s="70" t="s">
        <v>1639</v>
      </c>
      <c r="H22" s="70" t="s">
        <v>1640</v>
      </c>
      <c r="I22" s="70" t="s">
        <v>1641</v>
      </c>
      <c r="J22" s="70" t="s">
        <v>1642</v>
      </c>
      <c r="K22" s="70" t="s">
        <v>1643</v>
      </c>
      <c r="L22" s="70" t="s">
        <v>1644</v>
      </c>
      <c r="M22" s="70" t="s">
        <v>1645</v>
      </c>
      <c r="N22" s="165"/>
      <c r="O22" s="71" t="s">
        <v>1646</v>
      </c>
      <c r="P22" s="72" t="s">
        <v>1647</v>
      </c>
      <c r="Q22" s="167"/>
      <c r="R22" s="169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</row>
    <row r="23" spans="2:35" s="120" customFormat="1" ht="15.75" thickBot="1" x14ac:dyDescent="0.3">
      <c r="B23" s="76" t="s">
        <v>197</v>
      </c>
      <c r="C23" s="128" t="s">
        <v>1974</v>
      </c>
      <c r="D23" s="78">
        <v>17.98</v>
      </c>
      <c r="E23" s="79">
        <v>16.68</v>
      </c>
      <c r="F23" s="79">
        <v>16.8</v>
      </c>
      <c r="G23" s="79">
        <v>18.82</v>
      </c>
      <c r="H23" s="79">
        <v>19.78</v>
      </c>
      <c r="I23" s="79">
        <v>20.62</v>
      </c>
      <c r="J23" s="79">
        <v>21.08</v>
      </c>
      <c r="K23" s="79">
        <v>21.82</v>
      </c>
      <c r="L23" s="79">
        <v>23.2</v>
      </c>
      <c r="M23" s="80">
        <v>23.26</v>
      </c>
      <c r="N23" s="129">
        <f t="shared" ref="N23:N24" si="2">MAX(D23:M23)</f>
        <v>23.26</v>
      </c>
      <c r="O23" s="129">
        <f t="shared" ref="O23:O24" si="3">SUM(D23:M23)-N23</f>
        <v>176.77999999999997</v>
      </c>
      <c r="P23" s="129">
        <f t="shared" ref="P23:P24" si="4">O23/3</f>
        <v>58.926666666666655</v>
      </c>
      <c r="Q23" s="132" t="s">
        <v>1980</v>
      </c>
      <c r="R23" s="51">
        <v>1</v>
      </c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</row>
    <row r="24" spans="2:35" s="120" customFormat="1" ht="15.75" thickBot="1" x14ac:dyDescent="0.3">
      <c r="B24" s="98"/>
      <c r="C24" s="133"/>
      <c r="D24" s="100"/>
      <c r="E24" s="101"/>
      <c r="F24" s="101"/>
      <c r="G24" s="101"/>
      <c r="H24" s="101"/>
      <c r="I24" s="101"/>
      <c r="J24" s="101"/>
      <c r="K24" s="101"/>
      <c r="L24" s="101"/>
      <c r="M24" s="102"/>
      <c r="N24" s="114">
        <f t="shared" si="2"/>
        <v>0</v>
      </c>
      <c r="O24" s="114">
        <f t="shared" si="3"/>
        <v>0</v>
      </c>
      <c r="P24" s="114">
        <f t="shared" si="4"/>
        <v>0</v>
      </c>
      <c r="Q24" s="134"/>
      <c r="R24" s="51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</row>
    <row r="25" spans="2:35" ht="13.5" thickBot="1" x14ac:dyDescent="0.25">
      <c r="B25" s="107"/>
      <c r="C25" s="107"/>
      <c r="D25" s="108"/>
      <c r="E25" s="108"/>
      <c r="F25" s="108"/>
      <c r="G25" s="108"/>
      <c r="H25" s="108"/>
      <c r="I25" s="108"/>
      <c r="J25" s="109"/>
      <c r="K25" s="109"/>
      <c r="L25" s="109"/>
      <c r="M25" s="109"/>
      <c r="N25" s="110"/>
      <c r="O25" s="110"/>
      <c r="P25" s="111"/>
      <c r="Q25" s="112"/>
      <c r="R25" s="85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</row>
    <row r="26" spans="2:35" ht="13.5" thickBot="1" x14ac:dyDescent="0.25">
      <c r="B26" s="162" t="s">
        <v>1653</v>
      </c>
      <c r="C26" s="163"/>
      <c r="D26" s="62"/>
      <c r="E26" s="62" t="s">
        <v>1627</v>
      </c>
      <c r="F26" s="62"/>
      <c r="G26" s="62"/>
      <c r="H26" s="62" t="s">
        <v>1627</v>
      </c>
      <c r="I26" s="62"/>
      <c r="J26" s="62"/>
      <c r="K26" s="62"/>
      <c r="L26" s="62" t="s">
        <v>1627</v>
      </c>
      <c r="M26" s="63"/>
      <c r="N26" s="164" t="s">
        <v>1628</v>
      </c>
      <c r="O26" s="64" t="s">
        <v>1629</v>
      </c>
      <c r="P26" s="65" t="s">
        <v>1630</v>
      </c>
      <c r="Q26" s="166" t="s">
        <v>1631</v>
      </c>
      <c r="R26" s="168" t="s">
        <v>1632</v>
      </c>
    </row>
    <row r="27" spans="2:35" ht="13.5" thickBot="1" x14ac:dyDescent="0.25">
      <c r="B27" s="170" t="s">
        <v>1651</v>
      </c>
      <c r="C27" s="171"/>
      <c r="D27" s="70" t="s">
        <v>1636</v>
      </c>
      <c r="E27" s="70" t="s">
        <v>1637</v>
      </c>
      <c r="F27" s="70" t="s">
        <v>1638</v>
      </c>
      <c r="G27" s="70" t="s">
        <v>1639</v>
      </c>
      <c r="H27" s="70" t="s">
        <v>1640</v>
      </c>
      <c r="I27" s="70" t="s">
        <v>1641</v>
      </c>
      <c r="J27" s="70" t="s">
        <v>1642</v>
      </c>
      <c r="K27" s="70" t="s">
        <v>1643</v>
      </c>
      <c r="L27" s="70" t="s">
        <v>1644</v>
      </c>
      <c r="M27" s="70" t="s">
        <v>1645</v>
      </c>
      <c r="N27" s="165"/>
      <c r="O27" s="71" t="s">
        <v>1646</v>
      </c>
      <c r="P27" s="72" t="s">
        <v>1647</v>
      </c>
      <c r="Q27" s="167"/>
      <c r="R27" s="169"/>
    </row>
    <row r="28" spans="2:35" ht="15.75" thickBot="1" x14ac:dyDescent="0.3">
      <c r="B28" s="76" t="s">
        <v>212</v>
      </c>
      <c r="C28" s="115" t="s">
        <v>1975</v>
      </c>
      <c r="D28" s="78">
        <v>13.18</v>
      </c>
      <c r="E28" s="79">
        <v>8.34</v>
      </c>
      <c r="F28" s="79">
        <v>6.98</v>
      </c>
      <c r="G28" s="79">
        <v>8.1199999999999992</v>
      </c>
      <c r="H28" s="79">
        <v>8.24</v>
      </c>
      <c r="I28" s="79">
        <v>8.58</v>
      </c>
      <c r="J28" s="79">
        <v>9.36</v>
      </c>
      <c r="K28" s="79">
        <v>9.08</v>
      </c>
      <c r="L28" s="79">
        <v>9.24</v>
      </c>
      <c r="M28" s="80">
        <v>8.66</v>
      </c>
      <c r="N28" s="81">
        <f>MAX(D28:M28)</f>
        <v>13.18</v>
      </c>
      <c r="O28" s="82">
        <f>SUM(D28:M28)-N28</f>
        <v>76.599999999999994</v>
      </c>
      <c r="P28" s="81">
        <f>O28/3</f>
        <v>25.533333333333331</v>
      </c>
      <c r="Q28" s="153" t="s">
        <v>1979</v>
      </c>
      <c r="R28" s="51">
        <v>2</v>
      </c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</row>
    <row r="29" spans="2:35" ht="15.75" thickBot="1" x14ac:dyDescent="0.3">
      <c r="B29" s="98" t="s">
        <v>257</v>
      </c>
      <c r="C29" s="116" t="s">
        <v>1976</v>
      </c>
      <c r="D29" s="100">
        <v>15.78</v>
      </c>
      <c r="E29" s="101">
        <v>13.22</v>
      </c>
      <c r="F29" s="101">
        <v>12.44</v>
      </c>
      <c r="G29" s="101">
        <v>12.38</v>
      </c>
      <c r="H29" s="101">
        <v>10.72</v>
      </c>
      <c r="I29" s="101">
        <v>8.14</v>
      </c>
      <c r="J29" s="101">
        <v>13.84</v>
      </c>
      <c r="K29" s="101">
        <v>12.36</v>
      </c>
      <c r="L29" s="101">
        <v>10.88</v>
      </c>
      <c r="M29" s="102">
        <v>12.6</v>
      </c>
      <c r="N29" s="117">
        <f t="shared" ref="N29" si="5">MAX(D29:M29)</f>
        <v>15.78</v>
      </c>
      <c r="O29" s="118">
        <f t="shared" ref="O29" si="6">SUM(D29:M29)-N29</f>
        <v>106.58</v>
      </c>
      <c r="P29" s="117">
        <f t="shared" ref="P29" si="7">O29/3</f>
        <v>35.526666666666664</v>
      </c>
      <c r="Q29" s="119" t="s">
        <v>1967</v>
      </c>
      <c r="R29" s="51">
        <v>1</v>
      </c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</row>
    <row r="30" spans="2:35" ht="15.75" thickBot="1" x14ac:dyDescent="0.3">
      <c r="C30" s="121"/>
      <c r="D30" s="122"/>
      <c r="E30" s="122"/>
      <c r="F30" s="122"/>
      <c r="G30" s="122"/>
      <c r="H30" s="122"/>
      <c r="I30" s="122"/>
      <c r="J30" s="123"/>
      <c r="K30" s="123"/>
      <c r="L30" s="123"/>
      <c r="M30" s="123"/>
      <c r="N30" s="124"/>
      <c r="O30" s="124"/>
      <c r="P30" s="124"/>
      <c r="Q30" s="125"/>
      <c r="R30" s="85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2:35" ht="15.75" thickBot="1" x14ac:dyDescent="0.3">
      <c r="B31" s="162" t="s">
        <v>1653</v>
      </c>
      <c r="C31" s="163"/>
      <c r="D31" s="62"/>
      <c r="E31" s="62" t="s">
        <v>1627</v>
      </c>
      <c r="F31" s="62"/>
      <c r="G31" s="62"/>
      <c r="H31" s="62" t="s">
        <v>1627</v>
      </c>
      <c r="I31" s="62"/>
      <c r="J31" s="62"/>
      <c r="K31" s="62"/>
      <c r="L31" s="62" t="s">
        <v>1627</v>
      </c>
      <c r="M31" s="63"/>
      <c r="N31" s="164" t="s">
        <v>1628</v>
      </c>
      <c r="O31" s="64" t="s">
        <v>1629</v>
      </c>
      <c r="P31" s="65" t="s">
        <v>1630</v>
      </c>
      <c r="Q31" s="172" t="s">
        <v>1631</v>
      </c>
      <c r="R31" s="174" t="s">
        <v>1632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2:35" ht="15.75" thickBot="1" x14ac:dyDescent="0.3">
      <c r="B32" s="176" t="s">
        <v>1652</v>
      </c>
      <c r="C32" s="177"/>
      <c r="D32" s="127" t="s">
        <v>1636</v>
      </c>
      <c r="E32" s="127" t="s">
        <v>1637</v>
      </c>
      <c r="F32" s="127" t="s">
        <v>1638</v>
      </c>
      <c r="G32" s="127" t="s">
        <v>1639</v>
      </c>
      <c r="H32" s="127" t="s">
        <v>1640</v>
      </c>
      <c r="I32" s="127" t="s">
        <v>1641</v>
      </c>
      <c r="J32" s="127" t="s">
        <v>1642</v>
      </c>
      <c r="K32" s="127" t="s">
        <v>1643</v>
      </c>
      <c r="L32" s="127" t="s">
        <v>1644</v>
      </c>
      <c r="M32" s="127" t="s">
        <v>1645</v>
      </c>
      <c r="N32" s="165"/>
      <c r="O32" s="71" t="s">
        <v>1646</v>
      </c>
      <c r="P32" s="72" t="s">
        <v>1647</v>
      </c>
      <c r="Q32" s="173"/>
      <c r="R32" s="175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2:35" ht="15.75" thickBot="1" x14ac:dyDescent="0.3">
      <c r="B33" s="76" t="s">
        <v>131</v>
      </c>
      <c r="C33" s="115" t="s">
        <v>1977</v>
      </c>
      <c r="D33" s="78">
        <v>25.62</v>
      </c>
      <c r="E33" s="79">
        <v>23.14</v>
      </c>
      <c r="F33" s="79">
        <v>24.24</v>
      </c>
      <c r="G33" s="79">
        <v>25.64</v>
      </c>
      <c r="H33" s="79">
        <v>27.3</v>
      </c>
      <c r="I33" s="79">
        <v>28.1</v>
      </c>
      <c r="J33" s="79">
        <v>28.6</v>
      </c>
      <c r="K33" s="79">
        <v>27.5</v>
      </c>
      <c r="L33" s="79">
        <v>25.68</v>
      </c>
      <c r="M33" s="80">
        <v>23.46</v>
      </c>
      <c r="N33" s="81">
        <f>MAX(D33:M33)</f>
        <v>28.6</v>
      </c>
      <c r="O33" s="82">
        <f>SUM(D33:M33)-N33</f>
        <v>230.67999999999998</v>
      </c>
      <c r="P33" s="81">
        <f>O33/3</f>
        <v>76.893333333333331</v>
      </c>
      <c r="Q33" s="132" t="s">
        <v>1980</v>
      </c>
      <c r="R33" s="51">
        <v>1</v>
      </c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</row>
    <row r="34" spans="2:35" ht="15.75" thickBot="1" x14ac:dyDescent="0.3">
      <c r="B34" s="98"/>
      <c r="C34" s="116"/>
      <c r="D34" s="100"/>
      <c r="E34" s="101"/>
      <c r="F34" s="101"/>
      <c r="G34" s="101"/>
      <c r="H34" s="101"/>
      <c r="I34" s="101"/>
      <c r="J34" s="101"/>
      <c r="K34" s="101"/>
      <c r="L34" s="101"/>
      <c r="M34" s="102"/>
      <c r="N34" s="117">
        <f>MAX(D34,M34)</f>
        <v>0</v>
      </c>
      <c r="O34" s="118">
        <f>SUM(D34,M34)-N34</f>
        <v>0</v>
      </c>
      <c r="P34" s="117">
        <f>O34/3</f>
        <v>0</v>
      </c>
      <c r="Q34" s="119"/>
      <c r="R34" s="51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</row>
    <row r="35" spans="2:35" x14ac:dyDescent="0.2"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</row>
    <row r="36" spans="2:35" x14ac:dyDescent="0.2"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</row>
    <row r="37" spans="2:35" x14ac:dyDescent="0.2"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</row>
    <row r="38" spans="2:35" x14ac:dyDescent="0.2"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</row>
    <row r="39" spans="2:35" x14ac:dyDescent="0.2"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</row>
    <row r="40" spans="2:35" x14ac:dyDescent="0.2"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</row>
    <row r="41" spans="2:35" x14ac:dyDescent="0.2"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</row>
    <row r="42" spans="2:35" x14ac:dyDescent="0.2"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</row>
    <row r="43" spans="2:35" x14ac:dyDescent="0.2"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</row>
  </sheetData>
  <sheetProtection algorithmName="SHA-512" hashValue="6IbW5e1muqbKBlHeQk+Zdzbl1OQAwjFelTcXeWZ7ebtb9Dg7Y5cvHufVNxSR4/xXWjn++M/x6B1/p1fGFaBfxg==" saltValue="j13f6eCubGNvimjA8vJNWA==" spinCount="100000" sheet="1" objects="1" scenarios="1"/>
  <mergeCells count="53">
    <mergeCell ref="B6:C6"/>
    <mergeCell ref="U6:X6"/>
    <mergeCell ref="Y6:AE6"/>
    <mergeCell ref="AH6:AI6"/>
    <mergeCell ref="B1:R1"/>
    <mergeCell ref="B2:R2"/>
    <mergeCell ref="B3:C3"/>
    <mergeCell ref="B4:C4"/>
    <mergeCell ref="B5:C5"/>
    <mergeCell ref="N5:N6"/>
    <mergeCell ref="Q5:Q6"/>
    <mergeCell ref="R5:R6"/>
    <mergeCell ref="U7:X7"/>
    <mergeCell ref="Y7:AE7"/>
    <mergeCell ref="AH7:AI7"/>
    <mergeCell ref="Y5:AE5"/>
    <mergeCell ref="AH5:AI5"/>
    <mergeCell ref="B9:C9"/>
    <mergeCell ref="N9:N10"/>
    <mergeCell ref="Q9:Q10"/>
    <mergeCell ref="R9:R10"/>
    <mergeCell ref="B10:C10"/>
    <mergeCell ref="G12:M12"/>
    <mergeCell ref="O12:Q12"/>
    <mergeCell ref="B13:C13"/>
    <mergeCell ref="B14:C14"/>
    <mergeCell ref="N14:N15"/>
    <mergeCell ref="Q14:Q15"/>
    <mergeCell ref="R14:R15"/>
    <mergeCell ref="Y14:AE14"/>
    <mergeCell ref="AH14:AI14"/>
    <mergeCell ref="B15:C15"/>
    <mergeCell ref="U15:X15"/>
    <mergeCell ref="Y15:AE15"/>
    <mergeCell ref="AH15:AI15"/>
    <mergeCell ref="U16:X16"/>
    <mergeCell ref="Y16:AE16"/>
    <mergeCell ref="AH16:AI16"/>
    <mergeCell ref="B21:C21"/>
    <mergeCell ref="N21:N22"/>
    <mergeCell ref="Q21:Q22"/>
    <mergeCell ref="R21:R22"/>
    <mergeCell ref="B22:C22"/>
    <mergeCell ref="B31:C31"/>
    <mergeCell ref="N31:N32"/>
    <mergeCell ref="Q31:Q32"/>
    <mergeCell ref="R31:R32"/>
    <mergeCell ref="B32:C32"/>
    <mergeCell ref="B26:C26"/>
    <mergeCell ref="N26:N27"/>
    <mergeCell ref="Q26:Q27"/>
    <mergeCell ref="R26:R27"/>
    <mergeCell ref="B27:C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60196-B199-4BB0-AF75-42B3FE4501B7}">
  <sheetPr>
    <tabColor rgb="FF379159"/>
  </sheetPr>
  <dimension ref="A1:I119"/>
  <sheetViews>
    <sheetView workbookViewId="0"/>
  </sheetViews>
  <sheetFormatPr baseColWidth="10" defaultColWidth="11.42578125" defaultRowHeight="15" x14ac:dyDescent="0.25"/>
  <cols>
    <col min="1" max="1" width="12.140625" style="2" customWidth="1"/>
    <col min="2" max="2" width="32.7109375" style="2" bestFit="1" customWidth="1"/>
    <col min="3" max="3" width="32.5703125" style="2" bestFit="1" customWidth="1"/>
    <col min="4" max="4" width="24.85546875" style="2" bestFit="1" customWidth="1"/>
    <col min="5" max="5" width="4" style="2" bestFit="1" customWidth="1"/>
    <col min="6" max="6" width="7.28515625" style="2" customWidth="1"/>
    <col min="7" max="7" width="6.28515625" style="2" bestFit="1" customWidth="1"/>
    <col min="8" max="8" width="29.140625" style="2" bestFit="1" customWidth="1"/>
    <col min="9" max="9" width="39.42578125" style="2" bestFit="1" customWidth="1"/>
    <col min="10" max="16384" width="11.42578125" style="2"/>
  </cols>
  <sheetData>
    <row r="1" spans="1:9" ht="23.25" thickBot="1" x14ac:dyDescent="0.35">
      <c r="A1" s="3" t="s">
        <v>1</v>
      </c>
      <c r="B1" s="3"/>
      <c r="C1" s="4"/>
      <c r="D1" s="4"/>
      <c r="E1" s="4"/>
      <c r="F1" s="5" t="s">
        <v>2</v>
      </c>
      <c r="G1" s="6"/>
      <c r="H1" s="6"/>
      <c r="I1" s="4"/>
    </row>
    <row r="2" spans="1:9" ht="15.75" thickBot="1" x14ac:dyDescent="0.3">
      <c r="A2" s="7"/>
      <c r="B2" s="7"/>
      <c r="C2" s="7"/>
      <c r="D2" s="7"/>
      <c r="E2" s="8"/>
      <c r="F2" s="8"/>
      <c r="G2" s="156" t="s">
        <v>3</v>
      </c>
      <c r="H2" s="157"/>
      <c r="I2" s="158"/>
    </row>
    <row r="3" spans="1:9" ht="15.75" thickBot="1" x14ac:dyDescent="0.3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10" t="s">
        <v>9</v>
      </c>
      <c r="G3" s="10" t="s">
        <v>10</v>
      </c>
      <c r="H3" s="9" t="s">
        <v>7</v>
      </c>
      <c r="I3" s="9" t="s">
        <v>11</v>
      </c>
    </row>
    <row r="4" spans="1:9" x14ac:dyDescent="0.25">
      <c r="A4" s="25" t="s">
        <v>116</v>
      </c>
      <c r="B4" s="26" t="s">
        <v>45</v>
      </c>
      <c r="C4" s="26" t="s">
        <v>117</v>
      </c>
      <c r="D4" s="26" t="s">
        <v>12</v>
      </c>
      <c r="E4" s="26"/>
      <c r="F4" s="32">
        <v>288</v>
      </c>
      <c r="G4" s="27">
        <v>1</v>
      </c>
      <c r="H4" s="13" t="s">
        <v>13</v>
      </c>
      <c r="I4" s="14" t="s">
        <v>19</v>
      </c>
    </row>
    <row r="5" spans="1:9" ht="15.75" thickBot="1" x14ac:dyDescent="0.3">
      <c r="A5" s="29" t="s">
        <v>118</v>
      </c>
      <c r="B5" s="30" t="s">
        <v>32</v>
      </c>
      <c r="C5" s="30" t="s">
        <v>119</v>
      </c>
      <c r="D5" s="30" t="s">
        <v>12</v>
      </c>
      <c r="E5" s="30"/>
      <c r="F5" s="34">
        <v>289</v>
      </c>
      <c r="G5" s="31">
        <v>2</v>
      </c>
      <c r="H5" s="15" t="s">
        <v>44</v>
      </c>
      <c r="I5" s="16"/>
    </row>
    <row r="6" spans="1:9" x14ac:dyDescent="0.25">
      <c r="A6" s="25" t="s">
        <v>114</v>
      </c>
      <c r="B6" s="26" t="s">
        <v>25</v>
      </c>
      <c r="C6" s="26" t="s">
        <v>115</v>
      </c>
      <c r="D6" s="26" t="s">
        <v>17</v>
      </c>
      <c r="E6" s="26"/>
      <c r="F6" s="32">
        <v>290</v>
      </c>
      <c r="G6" s="27">
        <v>2</v>
      </c>
      <c r="H6" s="13" t="s">
        <v>22</v>
      </c>
      <c r="I6" s="14"/>
    </row>
    <row r="7" spans="1:9" ht="15.75" thickBot="1" x14ac:dyDescent="0.3">
      <c r="A7" s="29" t="s">
        <v>121</v>
      </c>
      <c r="B7" s="30" t="s">
        <v>122</v>
      </c>
      <c r="C7" s="30" t="s">
        <v>123</v>
      </c>
      <c r="D7" s="30" t="s">
        <v>17</v>
      </c>
      <c r="E7" s="30"/>
      <c r="F7" s="34">
        <v>291</v>
      </c>
      <c r="G7" s="31">
        <v>1</v>
      </c>
      <c r="H7" s="15" t="s">
        <v>18</v>
      </c>
      <c r="I7" s="16"/>
    </row>
    <row r="8" spans="1:9" x14ac:dyDescent="0.25">
      <c r="A8" s="25" t="s">
        <v>14</v>
      </c>
      <c r="B8" s="26" t="s">
        <v>15</v>
      </c>
      <c r="C8" s="26" t="s">
        <v>16</v>
      </c>
      <c r="D8" s="26" t="s">
        <v>23</v>
      </c>
      <c r="E8" s="26"/>
      <c r="F8" s="32">
        <v>292</v>
      </c>
      <c r="G8" s="27">
        <v>1</v>
      </c>
      <c r="H8" s="13" t="s">
        <v>24</v>
      </c>
      <c r="I8" s="14" t="s">
        <v>35</v>
      </c>
    </row>
    <row r="9" spans="1:9" ht="15.75" thickBot="1" x14ac:dyDescent="0.3">
      <c r="A9" s="29" t="s">
        <v>20</v>
      </c>
      <c r="B9" s="30" t="s">
        <v>15</v>
      </c>
      <c r="C9" s="30" t="s">
        <v>21</v>
      </c>
      <c r="D9" s="30" t="s">
        <v>23</v>
      </c>
      <c r="E9" s="30"/>
      <c r="F9" s="34">
        <v>293</v>
      </c>
      <c r="G9" s="31">
        <v>2</v>
      </c>
      <c r="H9" s="15" t="s">
        <v>50</v>
      </c>
      <c r="I9" s="16"/>
    </row>
    <row r="10" spans="1:9" ht="15.75" thickBot="1" x14ac:dyDescent="0.3">
      <c r="A10" s="35" t="s">
        <v>28</v>
      </c>
      <c r="B10" s="36" t="s">
        <v>29</v>
      </c>
      <c r="C10" s="36" t="s">
        <v>30</v>
      </c>
      <c r="D10" s="36" t="s">
        <v>33</v>
      </c>
      <c r="E10" s="36"/>
      <c r="F10" s="37">
        <v>294</v>
      </c>
      <c r="G10" s="38">
        <v>1</v>
      </c>
      <c r="H10" s="11" t="s">
        <v>34</v>
      </c>
      <c r="I10" s="12"/>
    </row>
    <row r="11" spans="1:9" ht="15.75" thickBot="1" x14ac:dyDescent="0.3">
      <c r="A11" s="35" t="s">
        <v>36</v>
      </c>
      <c r="B11" s="36" t="s">
        <v>15</v>
      </c>
      <c r="C11" s="36" t="s">
        <v>37</v>
      </c>
      <c r="D11" s="36" t="s">
        <v>120</v>
      </c>
      <c r="E11" s="36"/>
      <c r="F11" s="37">
        <v>295</v>
      </c>
      <c r="G11" s="38">
        <v>1</v>
      </c>
      <c r="H11" s="11" t="s">
        <v>126</v>
      </c>
      <c r="I11" s="12" t="s">
        <v>130</v>
      </c>
    </row>
    <row r="12" spans="1:9" x14ac:dyDescent="0.25">
      <c r="A12" s="28" t="s">
        <v>111</v>
      </c>
      <c r="B12" s="23" t="s">
        <v>25</v>
      </c>
      <c r="C12" s="23" t="s">
        <v>112</v>
      </c>
      <c r="D12" s="23" t="s">
        <v>113</v>
      </c>
      <c r="E12" s="23"/>
      <c r="F12" s="33">
        <v>296</v>
      </c>
      <c r="G12" s="24">
        <v>1</v>
      </c>
      <c r="H12" s="2" t="s">
        <v>127</v>
      </c>
      <c r="I12" s="17" t="s">
        <v>11</v>
      </c>
    </row>
    <row r="13" spans="1:9" ht="15.75" thickBot="1" x14ac:dyDescent="0.3">
      <c r="A13" s="29" t="s">
        <v>124</v>
      </c>
      <c r="B13" s="30" t="s">
        <v>29</v>
      </c>
      <c r="C13" s="30" t="s">
        <v>125</v>
      </c>
      <c r="D13" s="30" t="s">
        <v>113</v>
      </c>
      <c r="E13" s="30"/>
      <c r="F13" s="34">
        <v>297</v>
      </c>
      <c r="G13" s="31">
        <v>2</v>
      </c>
      <c r="H13" s="15" t="s">
        <v>129</v>
      </c>
      <c r="I13" s="16" t="s">
        <v>104</v>
      </c>
    </row>
    <row r="14" spans="1:9" x14ac:dyDescent="0.25">
      <c r="A14" s="18"/>
      <c r="B14" s="18"/>
      <c r="C14" s="18"/>
      <c r="D14" s="18"/>
      <c r="E14" s="18"/>
      <c r="F14" s="18"/>
      <c r="G14" s="19"/>
      <c r="H14" s="18"/>
      <c r="I14" s="18"/>
    </row>
    <row r="15" spans="1:9" ht="23.25" thickBot="1" x14ac:dyDescent="0.35">
      <c r="A15" s="3" t="s">
        <v>39</v>
      </c>
      <c r="B15" s="3"/>
      <c r="C15" s="4"/>
      <c r="D15" s="4"/>
      <c r="E15" s="4"/>
      <c r="F15" s="5" t="s">
        <v>2</v>
      </c>
      <c r="G15" s="6"/>
      <c r="H15" s="6"/>
      <c r="I15" s="4"/>
    </row>
    <row r="16" spans="1:9" ht="15.75" thickBot="1" x14ac:dyDescent="0.3">
      <c r="A16" s="7"/>
      <c r="B16" s="7"/>
      <c r="C16" s="7"/>
      <c r="D16" s="7"/>
      <c r="E16" s="8"/>
      <c r="F16" s="8"/>
      <c r="G16" s="156" t="s">
        <v>3</v>
      </c>
      <c r="H16" s="157"/>
      <c r="I16" s="158"/>
    </row>
    <row r="17" spans="1:9" ht="15.75" thickBot="1" x14ac:dyDescent="0.3">
      <c r="A17" s="9" t="s">
        <v>4</v>
      </c>
      <c r="B17" s="9" t="s">
        <v>5</v>
      </c>
      <c r="C17" s="9" t="s">
        <v>6</v>
      </c>
      <c r="D17" s="9" t="s">
        <v>7</v>
      </c>
      <c r="E17" s="9" t="s">
        <v>8</v>
      </c>
      <c r="F17" s="10" t="s">
        <v>9</v>
      </c>
      <c r="G17" s="10" t="s">
        <v>10</v>
      </c>
      <c r="H17" s="9" t="s">
        <v>7</v>
      </c>
      <c r="I17" s="9" t="s">
        <v>11</v>
      </c>
    </row>
    <row r="18" spans="1:9" x14ac:dyDescent="0.25">
      <c r="A18" s="25" t="s">
        <v>146</v>
      </c>
      <c r="B18" s="26" t="s">
        <v>144</v>
      </c>
      <c r="C18" s="26" t="s">
        <v>147</v>
      </c>
      <c r="D18" s="26" t="s">
        <v>12</v>
      </c>
      <c r="E18" s="26"/>
      <c r="F18" s="32">
        <v>298</v>
      </c>
      <c r="G18" s="27">
        <v>9</v>
      </c>
      <c r="H18" s="20"/>
      <c r="I18" s="14"/>
    </row>
    <row r="19" spans="1:9" x14ac:dyDescent="0.25">
      <c r="A19" s="28" t="s">
        <v>148</v>
      </c>
      <c r="B19" s="23" t="s">
        <v>144</v>
      </c>
      <c r="C19" s="23" t="s">
        <v>149</v>
      </c>
      <c r="D19" s="23" t="s">
        <v>12</v>
      </c>
      <c r="E19" s="23"/>
      <c r="F19" s="33">
        <v>299</v>
      </c>
      <c r="G19" s="24">
        <v>10</v>
      </c>
      <c r="H19" s="18"/>
      <c r="I19" s="17"/>
    </row>
    <row r="20" spans="1:9" x14ac:dyDescent="0.25">
      <c r="A20" s="28" t="s">
        <v>177</v>
      </c>
      <c r="B20" s="23" t="s">
        <v>173</v>
      </c>
      <c r="C20" s="23" t="s">
        <v>178</v>
      </c>
      <c r="D20" s="23" t="s">
        <v>12</v>
      </c>
      <c r="E20" s="23"/>
      <c r="F20" s="33">
        <v>300</v>
      </c>
      <c r="G20" s="24">
        <v>2</v>
      </c>
      <c r="H20" s="18" t="s">
        <v>44</v>
      </c>
      <c r="I20" s="17"/>
    </row>
    <row r="21" spans="1:9" x14ac:dyDescent="0.25">
      <c r="A21" s="28" t="s">
        <v>138</v>
      </c>
      <c r="B21" s="23" t="s">
        <v>25</v>
      </c>
      <c r="C21" s="23" t="s">
        <v>139</v>
      </c>
      <c r="D21" s="23" t="s">
        <v>12</v>
      </c>
      <c r="E21" s="23"/>
      <c r="F21" s="33">
        <v>301</v>
      </c>
      <c r="G21" s="24">
        <v>11</v>
      </c>
      <c r="H21" s="18"/>
      <c r="I21" s="17"/>
    </row>
    <row r="22" spans="1:9" x14ac:dyDescent="0.25">
      <c r="A22" s="28" t="s">
        <v>175</v>
      </c>
      <c r="B22" s="23" t="s">
        <v>173</v>
      </c>
      <c r="C22" s="23" t="s">
        <v>176</v>
      </c>
      <c r="D22" s="23" t="s">
        <v>12</v>
      </c>
      <c r="E22" s="23"/>
      <c r="F22" s="33">
        <v>302</v>
      </c>
      <c r="G22" s="24">
        <v>4</v>
      </c>
      <c r="H22" s="18" t="s">
        <v>41</v>
      </c>
      <c r="I22" s="17"/>
    </row>
    <row r="23" spans="1:9" x14ac:dyDescent="0.25">
      <c r="A23" s="28" t="s">
        <v>164</v>
      </c>
      <c r="B23" s="23" t="s">
        <v>155</v>
      </c>
      <c r="C23" s="23" t="s">
        <v>165</v>
      </c>
      <c r="D23" s="23" t="s">
        <v>12</v>
      </c>
      <c r="E23" s="23"/>
      <c r="F23" s="33">
        <v>303</v>
      </c>
      <c r="G23" s="24">
        <v>6</v>
      </c>
      <c r="H23" s="18"/>
      <c r="I23" s="17"/>
    </row>
    <row r="24" spans="1:9" x14ac:dyDescent="0.25">
      <c r="A24" s="28" t="s">
        <v>162</v>
      </c>
      <c r="B24" s="23" t="s">
        <v>15</v>
      </c>
      <c r="C24" s="23" t="s">
        <v>163</v>
      </c>
      <c r="D24" s="23" t="s">
        <v>12</v>
      </c>
      <c r="E24" s="23"/>
      <c r="F24" s="33">
        <v>304</v>
      </c>
      <c r="G24" s="24">
        <v>3</v>
      </c>
      <c r="H24" s="18" t="s">
        <v>40</v>
      </c>
      <c r="I24" s="17"/>
    </row>
    <row r="25" spans="1:9" x14ac:dyDescent="0.25">
      <c r="A25" s="28" t="s">
        <v>160</v>
      </c>
      <c r="B25" s="23" t="s">
        <v>15</v>
      </c>
      <c r="C25" s="23" t="s">
        <v>161</v>
      </c>
      <c r="D25" s="23" t="s">
        <v>12</v>
      </c>
      <c r="E25" s="23"/>
      <c r="F25" s="33">
        <v>305</v>
      </c>
      <c r="G25" s="24">
        <v>8</v>
      </c>
      <c r="H25" s="18"/>
      <c r="I25" s="17"/>
    </row>
    <row r="26" spans="1:9" x14ac:dyDescent="0.25">
      <c r="A26" s="28" t="s">
        <v>157</v>
      </c>
      <c r="B26" s="23" t="s">
        <v>158</v>
      </c>
      <c r="C26" s="23" t="s">
        <v>159</v>
      </c>
      <c r="D26" s="23" t="s">
        <v>12</v>
      </c>
      <c r="E26" s="23"/>
      <c r="F26" s="33">
        <v>306</v>
      </c>
      <c r="G26" s="24">
        <v>7</v>
      </c>
      <c r="H26" s="18"/>
      <c r="I26" s="17"/>
    </row>
    <row r="27" spans="1:9" x14ac:dyDescent="0.25">
      <c r="A27" s="28" t="s">
        <v>154</v>
      </c>
      <c r="B27" s="23" t="s">
        <v>155</v>
      </c>
      <c r="C27" s="23" t="s">
        <v>156</v>
      </c>
      <c r="D27" s="23" t="s">
        <v>12</v>
      </c>
      <c r="E27" s="23"/>
      <c r="F27" s="33">
        <v>307</v>
      </c>
      <c r="G27" s="24">
        <v>5</v>
      </c>
      <c r="H27" s="18" t="s">
        <v>59</v>
      </c>
      <c r="I27" s="17"/>
    </row>
    <row r="28" spans="1:9" ht="15.75" thickBot="1" x14ac:dyDescent="0.3">
      <c r="A28" s="29" t="s">
        <v>140</v>
      </c>
      <c r="B28" s="30" t="s">
        <v>141</v>
      </c>
      <c r="C28" s="30" t="s">
        <v>142</v>
      </c>
      <c r="D28" s="30" t="s">
        <v>12</v>
      </c>
      <c r="E28" s="30"/>
      <c r="F28" s="34">
        <v>308</v>
      </c>
      <c r="G28" s="31">
        <v>1</v>
      </c>
      <c r="H28" s="21" t="s">
        <v>13</v>
      </c>
      <c r="I28" s="16"/>
    </row>
    <row r="29" spans="1:9" x14ac:dyDescent="0.25">
      <c r="A29" s="25" t="s">
        <v>136</v>
      </c>
      <c r="B29" s="26" t="s">
        <v>25</v>
      </c>
      <c r="C29" s="26" t="s">
        <v>137</v>
      </c>
      <c r="D29" s="26" t="s">
        <v>23</v>
      </c>
      <c r="E29" s="26"/>
      <c r="F29" s="32">
        <v>309</v>
      </c>
      <c r="G29" s="27">
        <v>4</v>
      </c>
      <c r="H29" s="20" t="s">
        <v>41</v>
      </c>
      <c r="I29" s="14"/>
    </row>
    <row r="30" spans="1:9" x14ac:dyDescent="0.25">
      <c r="A30" s="28" t="s">
        <v>42</v>
      </c>
      <c r="B30" s="23" t="s">
        <v>32</v>
      </c>
      <c r="C30" s="23" t="s">
        <v>43</v>
      </c>
      <c r="D30" s="23" t="s">
        <v>23</v>
      </c>
      <c r="E30" s="23"/>
      <c r="F30" s="33">
        <v>310</v>
      </c>
      <c r="G30" s="24">
        <v>1</v>
      </c>
      <c r="H30" s="18" t="s">
        <v>18</v>
      </c>
      <c r="I30" s="17" t="s">
        <v>19</v>
      </c>
    </row>
    <row r="31" spans="1:9" x14ac:dyDescent="0.25">
      <c r="A31" s="28" t="s">
        <v>143</v>
      </c>
      <c r="B31" s="23" t="s">
        <v>144</v>
      </c>
      <c r="C31" s="23" t="s">
        <v>145</v>
      </c>
      <c r="D31" s="23" t="s">
        <v>23</v>
      </c>
      <c r="E31" s="23"/>
      <c r="F31" s="33">
        <v>311</v>
      </c>
      <c r="G31" s="24">
        <v>2</v>
      </c>
      <c r="H31" s="18" t="s">
        <v>22</v>
      </c>
      <c r="I31" s="17"/>
    </row>
    <row r="32" spans="1:9" ht="15.75" thickBot="1" x14ac:dyDescent="0.3">
      <c r="A32" s="28" t="s">
        <v>46</v>
      </c>
      <c r="B32" s="23" t="s">
        <v>25</v>
      </c>
      <c r="C32" s="23" t="s">
        <v>47</v>
      </c>
      <c r="D32" s="23" t="s">
        <v>23</v>
      </c>
      <c r="E32" s="23"/>
      <c r="F32" s="33">
        <v>312</v>
      </c>
      <c r="G32" s="24">
        <v>3</v>
      </c>
      <c r="H32" s="18" t="s">
        <v>40</v>
      </c>
      <c r="I32" s="17"/>
    </row>
    <row r="33" spans="1:9" x14ac:dyDescent="0.25">
      <c r="A33" s="25" t="s">
        <v>48</v>
      </c>
      <c r="B33" s="26" t="s">
        <v>45</v>
      </c>
      <c r="C33" s="26" t="s">
        <v>49</v>
      </c>
      <c r="D33" s="26" t="s">
        <v>26</v>
      </c>
      <c r="E33" s="26"/>
      <c r="F33" s="32">
        <v>313</v>
      </c>
      <c r="G33" s="27">
        <v>3</v>
      </c>
      <c r="H33" s="20" t="s">
        <v>40</v>
      </c>
      <c r="I33" s="14"/>
    </row>
    <row r="34" spans="1:9" x14ac:dyDescent="0.25">
      <c r="A34" s="28" t="s">
        <v>179</v>
      </c>
      <c r="B34" s="23" t="s">
        <v>65</v>
      </c>
      <c r="C34" s="23" t="s">
        <v>180</v>
      </c>
      <c r="D34" s="23" t="s">
        <v>26</v>
      </c>
      <c r="E34" s="23"/>
      <c r="F34" s="33">
        <v>314</v>
      </c>
      <c r="G34" s="24">
        <v>2</v>
      </c>
      <c r="H34" s="18" t="s">
        <v>27</v>
      </c>
      <c r="I34" s="17"/>
    </row>
    <row r="35" spans="1:9" ht="15.75" thickBot="1" x14ac:dyDescent="0.3">
      <c r="A35" s="29" t="s">
        <v>51</v>
      </c>
      <c r="B35" s="30" t="s">
        <v>32</v>
      </c>
      <c r="C35" s="30" t="s">
        <v>52</v>
      </c>
      <c r="D35" s="30" t="s">
        <v>26</v>
      </c>
      <c r="E35" s="30"/>
      <c r="F35" s="34">
        <v>315</v>
      </c>
      <c r="G35" s="31">
        <v>1</v>
      </c>
      <c r="H35" s="21" t="s">
        <v>31</v>
      </c>
      <c r="I35" s="16" t="s">
        <v>35</v>
      </c>
    </row>
    <row r="36" spans="1:9" ht="15.75" thickBot="1" x14ac:dyDescent="0.3">
      <c r="A36" s="29" t="s">
        <v>172</v>
      </c>
      <c r="B36" s="30" t="s">
        <v>173</v>
      </c>
      <c r="C36" s="30" t="s">
        <v>174</v>
      </c>
      <c r="D36" s="30" t="s">
        <v>33</v>
      </c>
      <c r="E36" s="30"/>
      <c r="F36" s="34">
        <v>316</v>
      </c>
      <c r="G36" s="31">
        <v>1</v>
      </c>
      <c r="H36" s="21" t="s">
        <v>34</v>
      </c>
      <c r="I36" s="16"/>
    </row>
    <row r="37" spans="1:9" x14ac:dyDescent="0.25">
      <c r="A37" s="25" t="s">
        <v>152</v>
      </c>
      <c r="B37" s="26" t="s">
        <v>15</v>
      </c>
      <c r="C37" s="26" t="s">
        <v>153</v>
      </c>
      <c r="D37" s="26" t="s">
        <v>120</v>
      </c>
      <c r="E37" s="26"/>
      <c r="F37" s="32">
        <v>317</v>
      </c>
      <c r="G37" s="27">
        <v>6</v>
      </c>
      <c r="H37" s="20"/>
      <c r="I37" s="14"/>
    </row>
    <row r="38" spans="1:9" x14ac:dyDescent="0.25">
      <c r="A38" s="28" t="s">
        <v>166</v>
      </c>
      <c r="B38" s="23" t="s">
        <v>32</v>
      </c>
      <c r="C38" s="23" t="s">
        <v>167</v>
      </c>
      <c r="D38" s="23" t="s">
        <v>120</v>
      </c>
      <c r="E38" s="23"/>
      <c r="F38" s="33">
        <v>318</v>
      </c>
      <c r="G38" s="24">
        <v>1</v>
      </c>
      <c r="H38" s="18" t="s">
        <v>126</v>
      </c>
      <c r="I38" s="17" t="s">
        <v>277</v>
      </c>
    </row>
    <row r="39" spans="1:9" x14ac:dyDescent="0.25">
      <c r="A39" s="28" t="s">
        <v>54</v>
      </c>
      <c r="B39" s="23" t="s">
        <v>25</v>
      </c>
      <c r="C39" s="23" t="s">
        <v>55</v>
      </c>
      <c r="D39" s="23" t="s">
        <v>120</v>
      </c>
      <c r="E39" s="23"/>
      <c r="F39" s="33">
        <v>319</v>
      </c>
      <c r="G39" s="24">
        <v>4</v>
      </c>
      <c r="H39" s="18" t="s">
        <v>41</v>
      </c>
      <c r="I39" s="17"/>
    </row>
    <row r="40" spans="1:9" x14ac:dyDescent="0.25">
      <c r="A40" s="28" t="s">
        <v>56</v>
      </c>
      <c r="B40" s="23" t="s">
        <v>15</v>
      </c>
      <c r="C40" s="23" t="s">
        <v>57</v>
      </c>
      <c r="D40" s="23" t="s">
        <v>120</v>
      </c>
      <c r="E40" s="23"/>
      <c r="F40" s="33">
        <v>320</v>
      </c>
      <c r="G40" s="24">
        <v>3</v>
      </c>
      <c r="H40" s="18" t="s">
        <v>40</v>
      </c>
      <c r="I40" s="17"/>
    </row>
    <row r="41" spans="1:9" x14ac:dyDescent="0.25">
      <c r="A41" s="28" t="s">
        <v>170</v>
      </c>
      <c r="B41" s="23" t="s">
        <v>45</v>
      </c>
      <c r="C41" s="23" t="s">
        <v>171</v>
      </c>
      <c r="D41" s="23" t="s">
        <v>120</v>
      </c>
      <c r="E41" s="23"/>
      <c r="F41" s="33">
        <v>321</v>
      </c>
      <c r="G41" s="24">
        <v>7</v>
      </c>
      <c r="H41" s="18"/>
      <c r="I41" s="17"/>
    </row>
    <row r="42" spans="1:9" x14ac:dyDescent="0.25">
      <c r="A42" s="28" t="s">
        <v>168</v>
      </c>
      <c r="B42" s="23" t="s">
        <v>45</v>
      </c>
      <c r="C42" s="23" t="s">
        <v>169</v>
      </c>
      <c r="D42" s="23" t="s">
        <v>120</v>
      </c>
      <c r="E42" s="23"/>
      <c r="F42" s="33">
        <v>322</v>
      </c>
      <c r="G42" s="24">
        <v>5</v>
      </c>
      <c r="H42" s="18" t="s">
        <v>59</v>
      </c>
      <c r="I42" s="17"/>
    </row>
    <row r="43" spans="1:9" ht="15.75" thickBot="1" x14ac:dyDescent="0.3">
      <c r="A43" s="29" t="s">
        <v>150</v>
      </c>
      <c r="B43" s="30" t="s">
        <v>32</v>
      </c>
      <c r="C43" s="30" t="s">
        <v>151</v>
      </c>
      <c r="D43" s="30" t="s">
        <v>120</v>
      </c>
      <c r="E43" s="30"/>
      <c r="F43" s="34">
        <v>323</v>
      </c>
      <c r="G43" s="31">
        <v>2</v>
      </c>
      <c r="H43" s="21" t="s">
        <v>128</v>
      </c>
      <c r="I43" s="16" t="s">
        <v>276</v>
      </c>
    </row>
    <row r="44" spans="1:9" ht="15.75" thickBot="1" x14ac:dyDescent="0.3">
      <c r="A44" s="35" t="s">
        <v>134</v>
      </c>
      <c r="B44" s="36" t="s">
        <v>25</v>
      </c>
      <c r="C44" s="36" t="s">
        <v>135</v>
      </c>
      <c r="D44" s="36" t="s">
        <v>113</v>
      </c>
      <c r="E44" s="36"/>
      <c r="F44" s="37">
        <v>324</v>
      </c>
      <c r="G44" s="38">
        <v>1</v>
      </c>
      <c r="H44" s="22" t="s">
        <v>127</v>
      </c>
      <c r="I44" s="12" t="s">
        <v>104</v>
      </c>
    </row>
    <row r="45" spans="1:9" ht="15.75" thickBot="1" x14ac:dyDescent="0.3">
      <c r="A45" s="29" t="s">
        <v>131</v>
      </c>
      <c r="B45" s="30" t="s">
        <v>32</v>
      </c>
      <c r="C45" s="30" t="s">
        <v>132</v>
      </c>
      <c r="D45" s="30" t="s">
        <v>133</v>
      </c>
      <c r="E45" s="30"/>
      <c r="F45" s="34">
        <v>325</v>
      </c>
      <c r="G45" s="31">
        <v>1</v>
      </c>
      <c r="H45" s="21" t="s">
        <v>275</v>
      </c>
      <c r="I45" s="16"/>
    </row>
    <row r="46" spans="1:9" x14ac:dyDescent="0.25">
      <c r="A46" s="18"/>
      <c r="B46" s="18"/>
      <c r="C46" s="18"/>
      <c r="D46" s="18"/>
      <c r="E46" s="18"/>
      <c r="F46" s="18"/>
      <c r="G46" s="19"/>
      <c r="H46" s="18"/>
      <c r="I46" s="18"/>
    </row>
    <row r="47" spans="1:9" ht="23.25" thickBot="1" x14ac:dyDescent="0.35">
      <c r="A47" s="3" t="s">
        <v>58</v>
      </c>
      <c r="B47" s="3"/>
      <c r="C47" s="4"/>
      <c r="D47" s="4"/>
      <c r="E47" s="4"/>
      <c r="F47" s="5" t="s">
        <v>2</v>
      </c>
      <c r="G47" s="6"/>
      <c r="H47" s="6"/>
      <c r="I47" s="4"/>
    </row>
    <row r="48" spans="1:9" ht="15.75" thickBot="1" x14ac:dyDescent="0.3">
      <c r="A48" s="7"/>
      <c r="B48" s="7"/>
      <c r="C48" s="7"/>
      <c r="D48" s="7"/>
      <c r="E48" s="8"/>
      <c r="F48" s="8"/>
      <c r="G48" s="156" t="s">
        <v>3</v>
      </c>
      <c r="H48" s="157"/>
      <c r="I48" s="158"/>
    </row>
    <row r="49" spans="1:9" ht="15.75" thickBot="1" x14ac:dyDescent="0.3">
      <c r="A49" s="9" t="s">
        <v>4</v>
      </c>
      <c r="B49" s="9" t="s">
        <v>5</v>
      </c>
      <c r="C49" s="9" t="s">
        <v>6</v>
      </c>
      <c r="D49" s="9" t="s">
        <v>7</v>
      </c>
      <c r="E49" s="9" t="s">
        <v>8</v>
      </c>
      <c r="F49" s="10" t="s">
        <v>9</v>
      </c>
      <c r="G49" s="10" t="s">
        <v>10</v>
      </c>
      <c r="H49" s="9" t="s">
        <v>7</v>
      </c>
      <c r="I49" s="9" t="s">
        <v>11</v>
      </c>
    </row>
    <row r="50" spans="1:9" x14ac:dyDescent="0.25">
      <c r="A50" s="25" t="s">
        <v>183</v>
      </c>
      <c r="B50" s="26" t="s">
        <v>141</v>
      </c>
      <c r="C50" s="26" t="s">
        <v>184</v>
      </c>
      <c r="D50" s="26" t="s">
        <v>12</v>
      </c>
      <c r="E50" s="26"/>
      <c r="F50" s="32">
        <v>326</v>
      </c>
      <c r="G50" s="27">
        <v>4</v>
      </c>
      <c r="H50" s="20" t="s">
        <v>41</v>
      </c>
      <c r="I50" s="14"/>
    </row>
    <row r="51" spans="1:9" x14ac:dyDescent="0.25">
      <c r="A51" s="28" t="s">
        <v>222</v>
      </c>
      <c r="B51" s="23" t="s">
        <v>173</v>
      </c>
      <c r="C51" s="23" t="s">
        <v>223</v>
      </c>
      <c r="D51" s="23" t="s">
        <v>12</v>
      </c>
      <c r="E51" s="23"/>
      <c r="F51" s="33">
        <v>327</v>
      </c>
      <c r="G51" s="24">
        <v>5</v>
      </c>
      <c r="H51" s="18" t="s">
        <v>59</v>
      </c>
      <c r="I51" s="17"/>
    </row>
    <row r="52" spans="1:9" x14ac:dyDescent="0.25">
      <c r="A52" s="28" t="s">
        <v>195</v>
      </c>
      <c r="B52" s="23" t="s">
        <v>32</v>
      </c>
      <c r="C52" s="23" t="s">
        <v>196</v>
      </c>
      <c r="D52" s="23" t="s">
        <v>12</v>
      </c>
      <c r="E52" s="23"/>
      <c r="F52" s="33">
        <v>328</v>
      </c>
      <c r="G52" s="24">
        <v>3</v>
      </c>
      <c r="H52" s="18" t="s">
        <v>40</v>
      </c>
      <c r="I52" s="17"/>
    </row>
    <row r="53" spans="1:9" x14ac:dyDescent="0.25">
      <c r="A53" s="28" t="s">
        <v>185</v>
      </c>
      <c r="B53" s="23" t="s">
        <v>45</v>
      </c>
      <c r="C53" s="23" t="s">
        <v>186</v>
      </c>
      <c r="D53" s="23" t="s">
        <v>12</v>
      </c>
      <c r="E53" s="23"/>
      <c r="F53" s="33">
        <v>329</v>
      </c>
      <c r="G53" s="24">
        <v>2</v>
      </c>
      <c r="H53" s="18" t="s">
        <v>44</v>
      </c>
      <c r="I53" s="17"/>
    </row>
    <row r="54" spans="1:9" ht="15.75" thickBot="1" x14ac:dyDescent="0.3">
      <c r="A54" s="29" t="s">
        <v>187</v>
      </c>
      <c r="B54" s="30" t="s">
        <v>45</v>
      </c>
      <c r="C54" s="30" t="s">
        <v>188</v>
      </c>
      <c r="D54" s="30" t="s">
        <v>12</v>
      </c>
      <c r="E54" s="30"/>
      <c r="F54" s="34">
        <v>330</v>
      </c>
      <c r="G54" s="31">
        <v>1</v>
      </c>
      <c r="H54" s="21" t="s">
        <v>13</v>
      </c>
      <c r="I54" s="16"/>
    </row>
    <row r="55" spans="1:9" x14ac:dyDescent="0.25">
      <c r="A55" s="25" t="s">
        <v>220</v>
      </c>
      <c r="B55" s="26" t="s">
        <v>29</v>
      </c>
      <c r="C55" s="26" t="s">
        <v>221</v>
      </c>
      <c r="D55" s="26" t="s">
        <v>17</v>
      </c>
      <c r="E55" s="26"/>
      <c r="F55" s="32">
        <v>331</v>
      </c>
      <c r="G55" s="27">
        <v>2</v>
      </c>
      <c r="H55" s="20" t="s">
        <v>22</v>
      </c>
      <c r="I55" s="14"/>
    </row>
    <row r="56" spans="1:9" x14ac:dyDescent="0.25">
      <c r="A56" s="28" t="s">
        <v>181</v>
      </c>
      <c r="B56" s="23" t="s">
        <v>25</v>
      </c>
      <c r="C56" s="23" t="s">
        <v>182</v>
      </c>
      <c r="D56" s="23" t="s">
        <v>17</v>
      </c>
      <c r="E56" s="23"/>
      <c r="F56" s="33">
        <v>332</v>
      </c>
      <c r="G56" s="24">
        <v>1</v>
      </c>
      <c r="H56" s="18" t="s">
        <v>18</v>
      </c>
      <c r="I56" s="17"/>
    </row>
    <row r="57" spans="1:9" ht="15.75" thickBot="1" x14ac:dyDescent="0.3">
      <c r="A57" s="29" t="s">
        <v>218</v>
      </c>
      <c r="B57" s="30" t="s">
        <v>29</v>
      </c>
      <c r="C57" s="30" t="s">
        <v>219</v>
      </c>
      <c r="D57" s="30" t="s">
        <v>17</v>
      </c>
      <c r="E57" s="30"/>
      <c r="F57" s="34">
        <v>333</v>
      </c>
      <c r="G57" s="31">
        <v>3</v>
      </c>
      <c r="H57" s="21" t="s">
        <v>40</v>
      </c>
      <c r="I57" s="16"/>
    </row>
    <row r="58" spans="1:9" x14ac:dyDescent="0.25">
      <c r="A58" s="25" t="s">
        <v>60</v>
      </c>
      <c r="B58" s="26" t="s">
        <v>29</v>
      </c>
      <c r="C58" s="26" t="s">
        <v>61</v>
      </c>
      <c r="D58" s="26" t="s">
        <v>23</v>
      </c>
      <c r="E58" s="26"/>
      <c r="F58" s="32">
        <v>334</v>
      </c>
      <c r="G58" s="27">
        <v>5</v>
      </c>
      <c r="H58" s="20" t="s">
        <v>59</v>
      </c>
      <c r="I58" s="14"/>
    </row>
    <row r="59" spans="1:9" x14ac:dyDescent="0.25">
      <c r="A59" s="28" t="s">
        <v>193</v>
      </c>
      <c r="B59" s="23" t="s">
        <v>32</v>
      </c>
      <c r="C59" s="23" t="s">
        <v>194</v>
      </c>
      <c r="D59" s="23" t="s">
        <v>23</v>
      </c>
      <c r="E59" s="23"/>
      <c r="F59" s="33">
        <v>335</v>
      </c>
      <c r="G59" s="24">
        <v>1</v>
      </c>
      <c r="H59" s="18" t="s">
        <v>24</v>
      </c>
      <c r="I59" s="17" t="s">
        <v>35</v>
      </c>
    </row>
    <row r="60" spans="1:9" x14ac:dyDescent="0.25">
      <c r="A60" s="28" t="s">
        <v>210</v>
      </c>
      <c r="B60" s="23" t="s">
        <v>15</v>
      </c>
      <c r="C60" s="23" t="s">
        <v>211</v>
      </c>
      <c r="D60" s="23" t="s">
        <v>23</v>
      </c>
      <c r="E60" s="23"/>
      <c r="F60" s="33">
        <v>336</v>
      </c>
      <c r="G60" s="24">
        <v>4</v>
      </c>
      <c r="H60" s="18" t="s">
        <v>41</v>
      </c>
      <c r="I60" s="17"/>
    </row>
    <row r="61" spans="1:9" x14ac:dyDescent="0.25">
      <c r="A61" s="28" t="s">
        <v>62</v>
      </c>
      <c r="B61" s="23" t="s">
        <v>53</v>
      </c>
      <c r="C61" s="23" t="s">
        <v>63</v>
      </c>
      <c r="D61" s="23" t="s">
        <v>23</v>
      </c>
      <c r="E61" s="23"/>
      <c r="F61" s="33">
        <v>337</v>
      </c>
      <c r="G61" s="24">
        <v>3</v>
      </c>
      <c r="H61" s="18" t="s">
        <v>40</v>
      </c>
      <c r="I61" s="17"/>
    </row>
    <row r="62" spans="1:9" x14ac:dyDescent="0.25">
      <c r="A62" s="28" t="s">
        <v>214</v>
      </c>
      <c r="B62" s="23" t="s">
        <v>25</v>
      </c>
      <c r="C62" s="23" t="s">
        <v>215</v>
      </c>
      <c r="D62" s="23" t="s">
        <v>23</v>
      </c>
      <c r="E62" s="23"/>
      <c r="F62" s="33">
        <v>338</v>
      </c>
      <c r="G62" s="24">
        <v>2</v>
      </c>
      <c r="H62" s="18" t="s">
        <v>50</v>
      </c>
      <c r="I62" s="17"/>
    </row>
    <row r="63" spans="1:9" ht="15.75" thickBot="1" x14ac:dyDescent="0.3">
      <c r="A63" s="29" t="s">
        <v>64</v>
      </c>
      <c r="B63" s="30" t="s">
        <v>65</v>
      </c>
      <c r="C63" s="30" t="s">
        <v>66</v>
      </c>
      <c r="D63" s="30" t="s">
        <v>23</v>
      </c>
      <c r="E63" s="30"/>
      <c r="F63" s="34">
        <v>339</v>
      </c>
      <c r="G63" s="31">
        <v>6</v>
      </c>
      <c r="H63" s="21"/>
      <c r="I63" s="16"/>
    </row>
    <row r="64" spans="1:9" x14ac:dyDescent="0.25">
      <c r="A64" s="25" t="s">
        <v>67</v>
      </c>
      <c r="B64" s="26" t="s">
        <v>25</v>
      </c>
      <c r="C64" s="26" t="s">
        <v>68</v>
      </c>
      <c r="D64" s="26" t="s">
        <v>26</v>
      </c>
      <c r="E64" s="26"/>
      <c r="F64" s="32">
        <v>340</v>
      </c>
      <c r="G64" s="27">
        <v>3</v>
      </c>
      <c r="H64" s="20" t="s">
        <v>40</v>
      </c>
      <c r="I64" s="14"/>
    </row>
    <row r="65" spans="1:9" x14ac:dyDescent="0.25">
      <c r="A65" s="28" t="s">
        <v>216</v>
      </c>
      <c r="B65" s="23" t="s">
        <v>29</v>
      </c>
      <c r="C65" s="23" t="s">
        <v>217</v>
      </c>
      <c r="D65" s="23" t="s">
        <v>26</v>
      </c>
      <c r="E65" s="23"/>
      <c r="F65" s="33">
        <v>341</v>
      </c>
      <c r="G65" s="24">
        <v>4</v>
      </c>
      <c r="H65" s="18" t="s">
        <v>41</v>
      </c>
      <c r="I65" s="17"/>
    </row>
    <row r="66" spans="1:9" x14ac:dyDescent="0.25">
      <c r="A66" s="28" t="s">
        <v>228</v>
      </c>
      <c r="B66" s="23" t="s">
        <v>65</v>
      </c>
      <c r="C66" s="23" t="s">
        <v>229</v>
      </c>
      <c r="D66" s="23" t="s">
        <v>26</v>
      </c>
      <c r="E66" s="23"/>
      <c r="F66" s="33">
        <v>342</v>
      </c>
      <c r="G66" s="24">
        <v>6</v>
      </c>
      <c r="H66" s="18"/>
      <c r="I66" s="17"/>
    </row>
    <row r="67" spans="1:9" x14ac:dyDescent="0.25">
      <c r="A67" s="28" t="s">
        <v>191</v>
      </c>
      <c r="B67" s="23" t="s">
        <v>32</v>
      </c>
      <c r="C67" s="23" t="s">
        <v>192</v>
      </c>
      <c r="D67" s="23" t="s">
        <v>26</v>
      </c>
      <c r="E67" s="23"/>
      <c r="F67" s="33">
        <v>343</v>
      </c>
      <c r="G67" s="24">
        <v>2</v>
      </c>
      <c r="H67" s="18" t="s">
        <v>27</v>
      </c>
      <c r="I67" s="17"/>
    </row>
    <row r="68" spans="1:9" x14ac:dyDescent="0.25">
      <c r="A68" s="28" t="s">
        <v>69</v>
      </c>
      <c r="B68" s="23" t="s">
        <v>65</v>
      </c>
      <c r="C68" s="23" t="s">
        <v>70</v>
      </c>
      <c r="D68" s="23" t="s">
        <v>26</v>
      </c>
      <c r="E68" s="23"/>
      <c r="F68" s="33">
        <v>344</v>
      </c>
      <c r="G68" s="24">
        <v>7</v>
      </c>
      <c r="H68" s="18"/>
      <c r="I68" s="17"/>
    </row>
    <row r="69" spans="1:9" x14ac:dyDescent="0.25">
      <c r="A69" s="28" t="s">
        <v>189</v>
      </c>
      <c r="B69" s="23" t="s">
        <v>15</v>
      </c>
      <c r="C69" s="23" t="s">
        <v>190</v>
      </c>
      <c r="D69" s="23" t="s">
        <v>26</v>
      </c>
      <c r="E69" s="23"/>
      <c r="F69" s="33">
        <v>345</v>
      </c>
      <c r="G69" s="24">
        <v>1</v>
      </c>
      <c r="H69" s="18" t="s">
        <v>31</v>
      </c>
      <c r="I69" s="17" t="s">
        <v>19</v>
      </c>
    </row>
    <row r="70" spans="1:9" ht="15.75" thickBot="1" x14ac:dyDescent="0.3">
      <c r="A70" s="29" t="s">
        <v>208</v>
      </c>
      <c r="B70" s="30" t="s">
        <v>158</v>
      </c>
      <c r="C70" s="30" t="s">
        <v>209</v>
      </c>
      <c r="D70" s="30" t="s">
        <v>26</v>
      </c>
      <c r="E70" s="30"/>
      <c r="F70" s="34">
        <v>346</v>
      </c>
      <c r="G70" s="31">
        <v>5</v>
      </c>
      <c r="H70" s="21" t="s">
        <v>59</v>
      </c>
      <c r="I70" s="16"/>
    </row>
    <row r="71" spans="1:9" ht="15.75" thickBot="1" x14ac:dyDescent="0.3">
      <c r="A71" s="35" t="s">
        <v>71</v>
      </c>
      <c r="B71" s="36" t="s">
        <v>45</v>
      </c>
      <c r="C71" s="36" t="s">
        <v>72</v>
      </c>
      <c r="D71" s="36" t="s">
        <v>33</v>
      </c>
      <c r="E71" s="36"/>
      <c r="F71" s="37">
        <v>348</v>
      </c>
      <c r="G71" s="38">
        <v>1</v>
      </c>
      <c r="H71" s="22" t="s">
        <v>34</v>
      </c>
      <c r="I71" s="12"/>
    </row>
    <row r="72" spans="1:9" x14ac:dyDescent="0.25">
      <c r="A72" s="25" t="s">
        <v>202</v>
      </c>
      <c r="B72" s="26" t="s">
        <v>32</v>
      </c>
      <c r="C72" s="26" t="s">
        <v>203</v>
      </c>
      <c r="D72" s="26" t="s">
        <v>120</v>
      </c>
      <c r="E72" s="26"/>
      <c r="F72" s="32">
        <v>349</v>
      </c>
      <c r="G72" s="27">
        <v>4</v>
      </c>
      <c r="H72" s="20" t="s">
        <v>41</v>
      </c>
      <c r="I72" s="14"/>
    </row>
    <row r="73" spans="1:9" x14ac:dyDescent="0.25">
      <c r="A73" s="28" t="s">
        <v>226</v>
      </c>
      <c r="B73" s="23" t="s">
        <v>65</v>
      </c>
      <c r="C73" s="23" t="s">
        <v>227</v>
      </c>
      <c r="D73" s="23" t="s">
        <v>120</v>
      </c>
      <c r="E73" s="23"/>
      <c r="F73" s="33">
        <v>350</v>
      </c>
      <c r="G73" s="24">
        <v>1</v>
      </c>
      <c r="H73" s="18" t="s">
        <v>126</v>
      </c>
      <c r="I73" s="17" t="s">
        <v>282</v>
      </c>
    </row>
    <row r="74" spans="1:9" x14ac:dyDescent="0.25">
      <c r="A74" s="28" t="s">
        <v>200</v>
      </c>
      <c r="B74" s="23" t="s">
        <v>15</v>
      </c>
      <c r="C74" s="23" t="s">
        <v>201</v>
      </c>
      <c r="D74" s="23" t="s">
        <v>120</v>
      </c>
      <c r="E74" s="23"/>
      <c r="F74" s="33">
        <v>351</v>
      </c>
      <c r="G74" s="24">
        <v>2</v>
      </c>
      <c r="H74" s="18" t="s">
        <v>128</v>
      </c>
      <c r="I74" s="17"/>
    </row>
    <row r="75" spans="1:9" x14ac:dyDescent="0.25">
      <c r="A75" s="28" t="s">
        <v>224</v>
      </c>
      <c r="B75" s="23" t="s">
        <v>65</v>
      </c>
      <c r="C75" s="23" t="s">
        <v>225</v>
      </c>
      <c r="D75" s="23" t="s">
        <v>120</v>
      </c>
      <c r="E75" s="23"/>
      <c r="F75" s="33">
        <v>352</v>
      </c>
      <c r="G75" s="24">
        <v>5</v>
      </c>
      <c r="H75" s="18" t="s">
        <v>59</v>
      </c>
      <c r="I75" s="17"/>
    </row>
    <row r="76" spans="1:9" ht="15.75" thickBot="1" x14ac:dyDescent="0.3">
      <c r="A76" s="29" t="s">
        <v>206</v>
      </c>
      <c r="B76" s="30" t="s">
        <v>158</v>
      </c>
      <c r="C76" s="30" t="s">
        <v>207</v>
      </c>
      <c r="D76" s="30" t="s">
        <v>120</v>
      </c>
      <c r="E76" s="30"/>
      <c r="F76" s="34">
        <v>353</v>
      </c>
      <c r="G76" s="31">
        <v>3</v>
      </c>
      <c r="H76" s="21" t="s">
        <v>40</v>
      </c>
      <c r="I76" s="16"/>
    </row>
    <row r="77" spans="1:9" x14ac:dyDescent="0.25">
      <c r="A77" s="25" t="s">
        <v>197</v>
      </c>
      <c r="B77" s="26" t="s">
        <v>32</v>
      </c>
      <c r="C77" s="26" t="s">
        <v>198</v>
      </c>
      <c r="D77" s="26" t="s">
        <v>199</v>
      </c>
      <c r="E77" s="26"/>
      <c r="F77" s="32">
        <v>354</v>
      </c>
      <c r="G77" s="27">
        <v>1</v>
      </c>
      <c r="H77" s="20" t="s">
        <v>280</v>
      </c>
      <c r="I77" s="14" t="s">
        <v>277</v>
      </c>
    </row>
    <row r="78" spans="1:9" ht="15.75" thickBot="1" x14ac:dyDescent="0.3">
      <c r="A78" s="29" t="s">
        <v>204</v>
      </c>
      <c r="B78" s="30" t="s">
        <v>25</v>
      </c>
      <c r="C78" s="30" t="s">
        <v>205</v>
      </c>
      <c r="D78" s="30" t="s">
        <v>199</v>
      </c>
      <c r="E78" s="30"/>
      <c r="F78" s="34">
        <v>355</v>
      </c>
      <c r="G78" s="31">
        <v>2</v>
      </c>
      <c r="H78" s="21" t="s">
        <v>281</v>
      </c>
      <c r="I78" s="16"/>
    </row>
    <row r="79" spans="1:9" ht="15.75" thickBot="1" x14ac:dyDescent="0.3">
      <c r="A79" s="29" t="s">
        <v>212</v>
      </c>
      <c r="B79" s="30" t="s">
        <v>45</v>
      </c>
      <c r="C79" s="30" t="s">
        <v>213</v>
      </c>
      <c r="D79" s="30" t="s">
        <v>113</v>
      </c>
      <c r="E79" s="30"/>
      <c r="F79" s="34">
        <v>356</v>
      </c>
      <c r="G79" s="31">
        <v>1</v>
      </c>
      <c r="H79" s="21" t="s">
        <v>127</v>
      </c>
      <c r="I79" s="16"/>
    </row>
    <row r="80" spans="1:9" x14ac:dyDescent="0.25">
      <c r="A80" s="18"/>
      <c r="B80" s="18"/>
      <c r="C80" s="18"/>
      <c r="D80" s="18"/>
      <c r="E80" s="18"/>
      <c r="F80" s="18"/>
      <c r="G80" s="19"/>
      <c r="H80" s="18"/>
      <c r="I80" s="18"/>
    </row>
    <row r="81" spans="1:9" ht="23.25" thickBot="1" x14ac:dyDescent="0.35">
      <c r="A81" s="3" t="s">
        <v>73</v>
      </c>
      <c r="B81" s="3"/>
      <c r="C81" s="4"/>
      <c r="D81" s="4"/>
      <c r="E81" s="4"/>
      <c r="F81" s="5" t="s">
        <v>2</v>
      </c>
      <c r="G81" s="6"/>
      <c r="H81" s="6"/>
      <c r="I81" s="4"/>
    </row>
    <row r="82" spans="1:9" ht="15.75" thickBot="1" x14ac:dyDescent="0.3">
      <c r="A82" s="7"/>
      <c r="B82" s="7"/>
      <c r="C82" s="7"/>
      <c r="D82" s="7"/>
      <c r="E82" s="8"/>
      <c r="F82" s="8"/>
      <c r="G82" s="156" t="s">
        <v>3</v>
      </c>
      <c r="H82" s="157"/>
      <c r="I82" s="158"/>
    </row>
    <row r="83" spans="1:9" ht="15.75" thickBot="1" x14ac:dyDescent="0.3">
      <c r="A83" s="9" t="s">
        <v>4</v>
      </c>
      <c r="B83" s="9" t="s">
        <v>5</v>
      </c>
      <c r="C83" s="9" t="s">
        <v>6</v>
      </c>
      <c r="D83" s="9" t="s">
        <v>7</v>
      </c>
      <c r="E83" s="9" t="s">
        <v>8</v>
      </c>
      <c r="F83" s="10" t="s">
        <v>9</v>
      </c>
      <c r="G83" s="10" t="s">
        <v>10</v>
      </c>
      <c r="H83" s="9" t="s">
        <v>7</v>
      </c>
      <c r="I83" s="9" t="s">
        <v>11</v>
      </c>
    </row>
    <row r="84" spans="1:9" x14ac:dyDescent="0.25">
      <c r="A84" s="25" t="s">
        <v>234</v>
      </c>
      <c r="B84" s="26" t="s">
        <v>53</v>
      </c>
      <c r="C84" s="26" t="s">
        <v>235</v>
      </c>
      <c r="D84" s="26" t="s">
        <v>12</v>
      </c>
      <c r="E84" s="26"/>
      <c r="F84" s="32">
        <v>357</v>
      </c>
      <c r="G84" s="27">
        <v>2</v>
      </c>
      <c r="H84" s="20" t="s">
        <v>44</v>
      </c>
      <c r="I84" s="14"/>
    </row>
    <row r="85" spans="1:9" x14ac:dyDescent="0.25">
      <c r="A85" s="28" t="s">
        <v>238</v>
      </c>
      <c r="B85" s="23" t="s">
        <v>25</v>
      </c>
      <c r="C85" s="23" t="s">
        <v>239</v>
      </c>
      <c r="D85" s="23" t="s">
        <v>12</v>
      </c>
      <c r="E85" s="23"/>
      <c r="F85" s="33">
        <v>358</v>
      </c>
      <c r="G85" s="24">
        <v>1</v>
      </c>
      <c r="H85" s="18" t="s">
        <v>13</v>
      </c>
      <c r="I85" s="17"/>
    </row>
    <row r="86" spans="1:9" x14ac:dyDescent="0.25">
      <c r="A86" s="28" t="s">
        <v>240</v>
      </c>
      <c r="B86" s="23" t="s">
        <v>141</v>
      </c>
      <c r="C86" s="23" t="s">
        <v>241</v>
      </c>
      <c r="D86" s="23" t="s">
        <v>12</v>
      </c>
      <c r="E86" s="23"/>
      <c r="F86" s="33">
        <v>359</v>
      </c>
      <c r="G86" s="24">
        <v>3</v>
      </c>
      <c r="H86" s="18" t="s">
        <v>40</v>
      </c>
      <c r="I86" s="17"/>
    </row>
    <row r="87" spans="1:9" ht="15.75" thickBot="1" x14ac:dyDescent="0.3">
      <c r="A87" s="29" t="s">
        <v>232</v>
      </c>
      <c r="B87" s="30" t="s">
        <v>53</v>
      </c>
      <c r="C87" s="30" t="s">
        <v>233</v>
      </c>
      <c r="D87" s="30" t="s">
        <v>12</v>
      </c>
      <c r="E87" s="30"/>
      <c r="F87" s="34">
        <v>360</v>
      </c>
      <c r="G87" s="31">
        <v>4</v>
      </c>
      <c r="H87" s="21" t="s">
        <v>41</v>
      </c>
      <c r="I87" s="16"/>
    </row>
    <row r="88" spans="1:9" x14ac:dyDescent="0.25">
      <c r="A88" s="25" t="s">
        <v>230</v>
      </c>
      <c r="B88" s="26" t="s">
        <v>53</v>
      </c>
      <c r="C88" s="26" t="s">
        <v>231</v>
      </c>
      <c r="D88" s="26" t="s">
        <v>17</v>
      </c>
      <c r="E88" s="26"/>
      <c r="F88" s="32">
        <v>361</v>
      </c>
      <c r="G88" s="27">
        <v>3</v>
      </c>
      <c r="H88" s="20" t="s">
        <v>40</v>
      </c>
      <c r="I88" s="14"/>
    </row>
    <row r="89" spans="1:9" x14ac:dyDescent="0.25">
      <c r="A89" s="28" t="s">
        <v>261</v>
      </c>
      <c r="B89" s="23" t="s">
        <v>29</v>
      </c>
      <c r="C89" s="23" t="s">
        <v>262</v>
      </c>
      <c r="D89" s="23" t="s">
        <v>17</v>
      </c>
      <c r="E89" s="23"/>
      <c r="F89" s="33">
        <v>362</v>
      </c>
      <c r="G89" s="24">
        <v>2</v>
      </c>
      <c r="H89" s="18" t="s">
        <v>22</v>
      </c>
      <c r="I89" s="17"/>
    </row>
    <row r="90" spans="1:9" ht="15.75" thickBot="1" x14ac:dyDescent="0.3">
      <c r="A90" s="29" t="s">
        <v>259</v>
      </c>
      <c r="B90" s="30" t="s">
        <v>29</v>
      </c>
      <c r="C90" s="30" t="s">
        <v>260</v>
      </c>
      <c r="D90" s="30" t="s">
        <v>17</v>
      </c>
      <c r="E90" s="30"/>
      <c r="F90" s="34">
        <v>363</v>
      </c>
      <c r="G90" s="31">
        <v>1</v>
      </c>
      <c r="H90" s="21" t="s">
        <v>18</v>
      </c>
      <c r="I90" s="16"/>
    </row>
    <row r="91" spans="1:9" x14ac:dyDescent="0.25">
      <c r="A91" s="25" t="s">
        <v>242</v>
      </c>
      <c r="B91" s="26" t="s">
        <v>32</v>
      </c>
      <c r="C91" s="26" t="s">
        <v>243</v>
      </c>
      <c r="D91" s="26" t="s">
        <v>23</v>
      </c>
      <c r="E91" s="26"/>
      <c r="F91" s="32">
        <v>364</v>
      </c>
      <c r="G91" s="27">
        <v>2</v>
      </c>
      <c r="H91" s="20" t="s">
        <v>50</v>
      </c>
      <c r="I91" s="14" t="s">
        <v>19</v>
      </c>
    </row>
    <row r="92" spans="1:9" x14ac:dyDescent="0.25">
      <c r="A92" s="28" t="s">
        <v>74</v>
      </c>
      <c r="B92" s="23" t="s">
        <v>29</v>
      </c>
      <c r="C92" s="23" t="s">
        <v>75</v>
      </c>
      <c r="D92" s="23" t="s">
        <v>23</v>
      </c>
      <c r="E92" s="23"/>
      <c r="F92" s="33">
        <v>365</v>
      </c>
      <c r="G92" s="24">
        <v>3</v>
      </c>
      <c r="H92" s="18" t="s">
        <v>40</v>
      </c>
      <c r="I92" s="17"/>
    </row>
    <row r="93" spans="1:9" x14ac:dyDescent="0.25">
      <c r="A93" s="28" t="s">
        <v>76</v>
      </c>
      <c r="B93" s="23" t="s">
        <v>29</v>
      </c>
      <c r="C93" s="23" t="s">
        <v>77</v>
      </c>
      <c r="D93" s="23" t="s">
        <v>23</v>
      </c>
      <c r="E93" s="23"/>
      <c r="F93" s="33">
        <v>366</v>
      </c>
      <c r="G93" s="24">
        <v>5</v>
      </c>
      <c r="H93" s="18" t="s">
        <v>59</v>
      </c>
      <c r="I93" s="17"/>
    </row>
    <row r="94" spans="1:9" x14ac:dyDescent="0.25">
      <c r="A94" s="28" t="s">
        <v>236</v>
      </c>
      <c r="B94" s="23" t="s">
        <v>25</v>
      </c>
      <c r="C94" s="23" t="s">
        <v>237</v>
      </c>
      <c r="D94" s="23" t="s">
        <v>23</v>
      </c>
      <c r="E94" s="23"/>
      <c r="F94" s="33">
        <v>367</v>
      </c>
      <c r="G94" s="24">
        <v>4</v>
      </c>
      <c r="H94" s="18" t="s">
        <v>41</v>
      </c>
      <c r="I94" s="17"/>
    </row>
    <row r="95" spans="1:9" x14ac:dyDescent="0.25">
      <c r="A95" s="28" t="s">
        <v>78</v>
      </c>
      <c r="B95" s="23" t="s">
        <v>32</v>
      </c>
      <c r="C95" s="23" t="s">
        <v>79</v>
      </c>
      <c r="D95" s="23" t="s">
        <v>23</v>
      </c>
      <c r="E95" s="23"/>
      <c r="F95" s="33">
        <v>368</v>
      </c>
      <c r="G95" s="24">
        <v>1</v>
      </c>
      <c r="H95" s="18" t="s">
        <v>24</v>
      </c>
      <c r="I95" s="17" t="s">
        <v>35</v>
      </c>
    </row>
    <row r="96" spans="1:9" ht="15.75" thickBot="1" x14ac:dyDescent="0.3">
      <c r="A96" s="29" t="s">
        <v>255</v>
      </c>
      <c r="B96" s="30" t="s">
        <v>15</v>
      </c>
      <c r="C96" s="30" t="s">
        <v>256</v>
      </c>
      <c r="D96" s="30" t="s">
        <v>23</v>
      </c>
      <c r="E96" s="30"/>
      <c r="F96" s="34">
        <v>369</v>
      </c>
      <c r="G96" s="31">
        <v>6</v>
      </c>
      <c r="H96" s="21"/>
      <c r="I96" s="16"/>
    </row>
    <row r="97" spans="1:9" x14ac:dyDescent="0.25">
      <c r="A97" s="25" t="s">
        <v>80</v>
      </c>
      <c r="B97" s="26" t="s">
        <v>65</v>
      </c>
      <c r="C97" s="26" t="s">
        <v>81</v>
      </c>
      <c r="D97" s="26" t="s">
        <v>26</v>
      </c>
      <c r="E97" s="26"/>
      <c r="F97" s="32">
        <v>370</v>
      </c>
      <c r="G97" s="27">
        <v>1</v>
      </c>
      <c r="H97" s="20" t="s">
        <v>31</v>
      </c>
      <c r="I97" s="14"/>
    </row>
    <row r="98" spans="1:9" ht="15.75" thickBot="1" x14ac:dyDescent="0.3">
      <c r="A98" s="29" t="s">
        <v>253</v>
      </c>
      <c r="B98" s="30" t="s">
        <v>158</v>
      </c>
      <c r="C98" s="30" t="s">
        <v>254</v>
      </c>
      <c r="D98" s="30" t="s">
        <v>26</v>
      </c>
      <c r="E98" s="30"/>
      <c r="F98" s="34">
        <v>371</v>
      </c>
      <c r="G98" s="31">
        <v>2</v>
      </c>
      <c r="H98" s="21" t="s">
        <v>27</v>
      </c>
      <c r="I98" s="16"/>
    </row>
    <row r="99" spans="1:9" x14ac:dyDescent="0.25">
      <c r="A99" s="28" t="s">
        <v>82</v>
      </c>
      <c r="B99" s="23" t="s">
        <v>65</v>
      </c>
      <c r="C99" s="23" t="s">
        <v>83</v>
      </c>
      <c r="D99" s="23" t="s">
        <v>33</v>
      </c>
      <c r="E99" s="23"/>
      <c r="F99" s="33">
        <v>372</v>
      </c>
      <c r="G99" s="24">
        <v>2</v>
      </c>
      <c r="H99" s="18" t="s">
        <v>38</v>
      </c>
      <c r="I99" s="17"/>
    </row>
    <row r="100" spans="1:9" x14ac:dyDescent="0.25">
      <c r="A100" s="28" t="s">
        <v>84</v>
      </c>
      <c r="B100" s="23" t="s">
        <v>65</v>
      </c>
      <c r="C100" s="23" t="s">
        <v>85</v>
      </c>
      <c r="D100" s="23" t="s">
        <v>33</v>
      </c>
      <c r="E100" s="23"/>
      <c r="F100" s="33">
        <v>347</v>
      </c>
      <c r="G100" s="24">
        <v>3</v>
      </c>
      <c r="H100" s="18" t="s">
        <v>40</v>
      </c>
      <c r="I100" s="17"/>
    </row>
    <row r="101" spans="1:9" x14ac:dyDescent="0.25">
      <c r="A101" s="28" t="s">
        <v>265</v>
      </c>
      <c r="B101" s="23" t="s">
        <v>65</v>
      </c>
      <c r="C101" s="23" t="s">
        <v>266</v>
      </c>
      <c r="D101" s="23" t="s">
        <v>33</v>
      </c>
      <c r="E101" s="23"/>
      <c r="F101" s="33">
        <v>373</v>
      </c>
      <c r="G101" s="24">
        <v>4</v>
      </c>
      <c r="H101" s="18" t="s">
        <v>41</v>
      </c>
      <c r="I101" s="17"/>
    </row>
    <row r="102" spans="1:9" ht="15.75" thickBot="1" x14ac:dyDescent="0.3">
      <c r="A102" s="29" t="s">
        <v>263</v>
      </c>
      <c r="B102" s="30" t="s">
        <v>65</v>
      </c>
      <c r="C102" s="30" t="s">
        <v>264</v>
      </c>
      <c r="D102" s="30" t="s">
        <v>33</v>
      </c>
      <c r="E102" s="30"/>
      <c r="F102" s="34">
        <v>374</v>
      </c>
      <c r="G102" s="31">
        <v>1</v>
      </c>
      <c r="H102" s="21" t="s">
        <v>34</v>
      </c>
      <c r="I102" s="16"/>
    </row>
    <row r="103" spans="1:9" x14ac:dyDescent="0.25">
      <c r="A103" s="25" t="s">
        <v>249</v>
      </c>
      <c r="B103" s="26" t="s">
        <v>15</v>
      </c>
      <c r="C103" s="26" t="s">
        <v>250</v>
      </c>
      <c r="D103" s="26" t="s">
        <v>120</v>
      </c>
      <c r="E103" s="26"/>
      <c r="F103" s="32">
        <v>375</v>
      </c>
      <c r="G103" s="27">
        <v>2</v>
      </c>
      <c r="H103" s="20" t="s">
        <v>128</v>
      </c>
      <c r="I103" s="14" t="s">
        <v>276</v>
      </c>
    </row>
    <row r="104" spans="1:9" x14ac:dyDescent="0.25">
      <c r="A104" s="28" t="s">
        <v>86</v>
      </c>
      <c r="B104" s="23" t="s">
        <v>25</v>
      </c>
      <c r="C104" s="23" t="s">
        <v>87</v>
      </c>
      <c r="D104" s="23" t="s">
        <v>120</v>
      </c>
      <c r="E104" s="23"/>
      <c r="F104" s="33">
        <v>376</v>
      </c>
      <c r="G104" s="24">
        <v>3</v>
      </c>
      <c r="H104" s="18" t="s">
        <v>40</v>
      </c>
      <c r="I104" s="17"/>
    </row>
    <row r="105" spans="1:9" ht="15.75" thickBot="1" x14ac:dyDescent="0.3">
      <c r="A105" s="29" t="s">
        <v>251</v>
      </c>
      <c r="B105" s="30" t="s">
        <v>32</v>
      </c>
      <c r="C105" s="30" t="s">
        <v>252</v>
      </c>
      <c r="D105" s="30" t="s">
        <v>120</v>
      </c>
      <c r="E105" s="30"/>
      <c r="F105" s="34">
        <v>377</v>
      </c>
      <c r="G105" s="31">
        <v>1</v>
      </c>
      <c r="H105" s="21" t="s">
        <v>126</v>
      </c>
      <c r="I105" s="16" t="s">
        <v>130</v>
      </c>
    </row>
    <row r="106" spans="1:9" x14ac:dyDescent="0.25">
      <c r="A106" s="28" t="s">
        <v>244</v>
      </c>
      <c r="B106" s="23" t="s">
        <v>15</v>
      </c>
      <c r="C106" s="23" t="s">
        <v>245</v>
      </c>
      <c r="D106" s="23" t="s">
        <v>246</v>
      </c>
      <c r="E106" s="23"/>
      <c r="F106" s="33">
        <v>378</v>
      </c>
      <c r="G106" s="24">
        <v>2</v>
      </c>
      <c r="H106" s="18" t="s">
        <v>279</v>
      </c>
      <c r="I106" s="17" t="s">
        <v>104</v>
      </c>
    </row>
    <row r="107" spans="1:9" x14ac:dyDescent="0.25">
      <c r="A107" s="28" t="s">
        <v>247</v>
      </c>
      <c r="B107" s="23" t="s">
        <v>32</v>
      </c>
      <c r="C107" s="23" t="s">
        <v>248</v>
      </c>
      <c r="D107" s="23" t="s">
        <v>246</v>
      </c>
      <c r="E107" s="23"/>
      <c r="F107" s="33">
        <v>379</v>
      </c>
      <c r="G107" s="24">
        <v>1</v>
      </c>
      <c r="H107" s="18" t="s">
        <v>278</v>
      </c>
      <c r="I107" s="17" t="s">
        <v>11</v>
      </c>
    </row>
    <row r="108" spans="1:9" ht="15.75" thickBot="1" x14ac:dyDescent="0.3">
      <c r="A108" s="29" t="s">
        <v>257</v>
      </c>
      <c r="B108" s="30" t="s">
        <v>29</v>
      </c>
      <c r="C108" s="30" t="s">
        <v>258</v>
      </c>
      <c r="D108" s="30" t="s">
        <v>246</v>
      </c>
      <c r="E108" s="30"/>
      <c r="F108" s="34">
        <v>380</v>
      </c>
      <c r="G108" s="31">
        <v>3</v>
      </c>
      <c r="H108" s="21" t="s">
        <v>40</v>
      </c>
      <c r="I108" s="16"/>
    </row>
    <row r="109" spans="1:9" x14ac:dyDescent="0.25">
      <c r="A109" s="18"/>
      <c r="B109" s="18"/>
      <c r="C109" s="18"/>
      <c r="D109" s="18"/>
      <c r="E109" s="18"/>
      <c r="F109" s="18"/>
      <c r="G109" s="19"/>
      <c r="H109" s="18"/>
      <c r="I109" s="18"/>
    </row>
    <row r="110" spans="1:9" ht="23.25" thickBot="1" x14ac:dyDescent="0.35">
      <c r="A110" s="3" t="s">
        <v>88</v>
      </c>
      <c r="B110" s="3"/>
      <c r="C110" s="4"/>
      <c r="D110" s="4"/>
      <c r="E110" s="4"/>
      <c r="F110" s="5" t="s">
        <v>89</v>
      </c>
      <c r="G110" s="6"/>
      <c r="H110" s="6"/>
      <c r="I110" s="4"/>
    </row>
    <row r="111" spans="1:9" ht="15.75" thickBot="1" x14ac:dyDescent="0.3">
      <c r="A111" s="7"/>
      <c r="B111" s="7"/>
      <c r="C111" s="7"/>
      <c r="D111" s="7"/>
      <c r="E111" s="8"/>
      <c r="F111" s="8"/>
      <c r="G111" s="156" t="s">
        <v>3</v>
      </c>
      <c r="H111" s="157"/>
      <c r="I111" s="158"/>
    </row>
    <row r="112" spans="1:9" ht="15.75" thickBot="1" x14ac:dyDescent="0.3">
      <c r="A112" s="9" t="s">
        <v>4</v>
      </c>
      <c r="B112" s="9" t="s">
        <v>5</v>
      </c>
      <c r="C112" s="9" t="s">
        <v>6</v>
      </c>
      <c r="D112" s="9" t="s">
        <v>7</v>
      </c>
      <c r="E112" s="9" t="s">
        <v>8</v>
      </c>
      <c r="F112" s="10" t="s">
        <v>9</v>
      </c>
      <c r="G112" s="10" t="s">
        <v>10</v>
      </c>
      <c r="H112" s="9" t="s">
        <v>7</v>
      </c>
      <c r="I112" s="9" t="s">
        <v>11</v>
      </c>
    </row>
    <row r="113" spans="1:9" x14ac:dyDescent="0.25">
      <c r="A113" s="25" t="s">
        <v>269</v>
      </c>
      <c r="B113" s="26" t="s">
        <v>25</v>
      </c>
      <c r="C113" s="26" t="s">
        <v>270</v>
      </c>
      <c r="D113" s="26" t="s">
        <v>92</v>
      </c>
      <c r="E113" s="26"/>
      <c r="F113" s="32">
        <v>281</v>
      </c>
      <c r="G113" s="27">
        <v>3</v>
      </c>
      <c r="H113" s="13" t="s">
        <v>40</v>
      </c>
      <c r="I113" s="14"/>
    </row>
    <row r="114" spans="1:9" x14ac:dyDescent="0.25">
      <c r="A114" s="28" t="s">
        <v>273</v>
      </c>
      <c r="B114" s="23" t="s">
        <v>29</v>
      </c>
      <c r="C114" s="23" t="s">
        <v>274</v>
      </c>
      <c r="D114" s="23" t="s">
        <v>92</v>
      </c>
      <c r="E114" s="23"/>
      <c r="F114" s="33">
        <v>282</v>
      </c>
      <c r="G114" s="24">
        <v>2</v>
      </c>
      <c r="H114" s="2" t="s">
        <v>93</v>
      </c>
      <c r="I114" s="17"/>
    </row>
    <row r="115" spans="1:9" ht="15.75" thickBot="1" x14ac:dyDescent="0.3">
      <c r="A115" s="29" t="s">
        <v>267</v>
      </c>
      <c r="B115" s="30" t="s">
        <v>25</v>
      </c>
      <c r="C115" s="30" t="s">
        <v>268</v>
      </c>
      <c r="D115" s="30" t="s">
        <v>92</v>
      </c>
      <c r="E115" s="30"/>
      <c r="F115" s="34">
        <v>283</v>
      </c>
      <c r="G115" s="31">
        <v>1</v>
      </c>
      <c r="H115" s="15" t="s">
        <v>95</v>
      </c>
      <c r="I115" s="16"/>
    </row>
    <row r="116" spans="1:9" x14ac:dyDescent="0.25">
      <c r="A116" s="25" t="s">
        <v>90</v>
      </c>
      <c r="B116" s="26" t="s">
        <v>15</v>
      </c>
      <c r="C116" s="26" t="s">
        <v>91</v>
      </c>
      <c r="D116" s="26" t="s">
        <v>99</v>
      </c>
      <c r="E116" s="26"/>
      <c r="F116" s="32">
        <v>284</v>
      </c>
      <c r="G116" s="27">
        <v>1</v>
      </c>
      <c r="H116" s="13" t="s">
        <v>100</v>
      </c>
      <c r="I116" s="14" t="s">
        <v>96</v>
      </c>
    </row>
    <row r="117" spans="1:9" ht="15.75" thickBot="1" x14ac:dyDescent="0.3">
      <c r="A117" s="29" t="s">
        <v>271</v>
      </c>
      <c r="B117" s="30" t="s">
        <v>15</v>
      </c>
      <c r="C117" s="30" t="s">
        <v>272</v>
      </c>
      <c r="D117" s="30" t="s">
        <v>99</v>
      </c>
      <c r="E117" s="30"/>
      <c r="F117" s="34">
        <v>285</v>
      </c>
      <c r="G117" s="31">
        <v>2</v>
      </c>
      <c r="H117" s="15" t="s">
        <v>101</v>
      </c>
      <c r="I117" s="16" t="s">
        <v>94</v>
      </c>
    </row>
    <row r="118" spans="1:9" ht="15.75" thickBot="1" x14ac:dyDescent="0.3">
      <c r="A118" s="29" t="s">
        <v>97</v>
      </c>
      <c r="B118" s="30" t="s">
        <v>53</v>
      </c>
      <c r="C118" s="30" t="s">
        <v>98</v>
      </c>
      <c r="D118" s="30" t="s">
        <v>102</v>
      </c>
      <c r="E118" s="30"/>
      <c r="F118" s="34">
        <v>286</v>
      </c>
      <c r="G118" s="31">
        <v>1</v>
      </c>
      <c r="H118" s="15" t="s">
        <v>103</v>
      </c>
      <c r="I118" s="16" t="s">
        <v>104</v>
      </c>
    </row>
    <row r="119" spans="1:9" ht="15.75" thickBot="1" x14ac:dyDescent="0.3">
      <c r="A119" s="29" t="s">
        <v>108</v>
      </c>
      <c r="B119" s="30" t="s">
        <v>158</v>
      </c>
      <c r="C119" s="30" t="s">
        <v>109</v>
      </c>
      <c r="D119" s="30" t="s">
        <v>106</v>
      </c>
      <c r="E119" s="30"/>
      <c r="F119" s="34">
        <v>287</v>
      </c>
      <c r="G119" s="31">
        <v>1</v>
      </c>
      <c r="H119" s="15" t="s">
        <v>110</v>
      </c>
      <c r="I119" s="16" t="s">
        <v>11</v>
      </c>
    </row>
  </sheetData>
  <sheetProtection algorithmName="SHA-512" hashValue="BjW1oGHYXL2YN6NwThFzTk2HEleI4IV/M/ZzuFOwLFntm/tHeKirdVGvqDjao8/bKoD9JVPoZGCRnxccXsVMRg==" saltValue="r9CuGqF2bLfoP11JkucwaQ==" spinCount="100000" sheet="1" objects="1" scenarios="1"/>
  <sortState xmlns:xlrd2="http://schemas.microsoft.com/office/spreadsheetml/2017/richdata2" ref="A113:G119">
    <sortCondition ref="F113:F119"/>
  </sortState>
  <mergeCells count="5">
    <mergeCell ref="G2:I2"/>
    <mergeCell ref="G16:I16"/>
    <mergeCell ref="G48:I48"/>
    <mergeCell ref="G82:I82"/>
    <mergeCell ref="G111:I1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5CD36-1BAA-444F-AE66-CC5BDA953A22}">
  <sheetPr>
    <tabColor rgb="FF379159"/>
  </sheetPr>
  <dimension ref="A1:I70"/>
  <sheetViews>
    <sheetView workbookViewId="0"/>
  </sheetViews>
  <sheetFormatPr baseColWidth="10" defaultColWidth="11.42578125" defaultRowHeight="15" x14ac:dyDescent="0.25"/>
  <cols>
    <col min="1" max="1" width="12.140625" style="2" customWidth="1"/>
    <col min="2" max="2" width="29.42578125" style="2" bestFit="1" customWidth="1"/>
    <col min="3" max="3" width="29.28515625" style="2" bestFit="1" customWidth="1"/>
    <col min="4" max="4" width="14.5703125" style="2" bestFit="1" customWidth="1"/>
    <col min="5" max="5" width="4" style="2" bestFit="1" customWidth="1"/>
    <col min="6" max="6" width="7.28515625" style="2" customWidth="1"/>
    <col min="7" max="7" width="6.28515625" style="2" bestFit="1" customWidth="1"/>
    <col min="8" max="8" width="26" style="2" bestFit="1" customWidth="1"/>
    <col min="9" max="9" width="52.7109375" style="2" bestFit="1" customWidth="1"/>
    <col min="10" max="16384" width="11.42578125" style="2"/>
  </cols>
  <sheetData>
    <row r="1" spans="1:9" ht="23.25" thickBot="1" x14ac:dyDescent="0.35">
      <c r="A1" s="3" t="s">
        <v>283</v>
      </c>
      <c r="B1" s="3"/>
      <c r="C1" s="4"/>
      <c r="D1" s="4"/>
      <c r="E1" s="4"/>
      <c r="F1" s="5" t="s">
        <v>2</v>
      </c>
      <c r="G1" s="6"/>
      <c r="H1" s="6"/>
      <c r="I1" s="4"/>
    </row>
    <row r="2" spans="1:9" ht="15.75" thickBot="1" x14ac:dyDescent="0.3">
      <c r="A2" s="7"/>
      <c r="B2" s="7"/>
      <c r="C2" s="7"/>
      <c r="D2" s="7"/>
      <c r="E2" s="8"/>
      <c r="F2" s="8"/>
      <c r="G2" s="156" t="s">
        <v>3</v>
      </c>
      <c r="H2" s="157"/>
      <c r="I2" s="158"/>
    </row>
    <row r="3" spans="1:9" ht="15.75" thickBot="1" x14ac:dyDescent="0.3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10" t="s">
        <v>9</v>
      </c>
      <c r="G3" s="10" t="s">
        <v>10</v>
      </c>
      <c r="H3" s="9" t="s">
        <v>7</v>
      </c>
      <c r="I3" s="9" t="s">
        <v>11</v>
      </c>
    </row>
    <row r="4" spans="1:9" x14ac:dyDescent="0.25">
      <c r="A4" s="25" t="s">
        <v>327</v>
      </c>
      <c r="B4" s="26" t="s">
        <v>25</v>
      </c>
      <c r="C4" s="26" t="s">
        <v>328</v>
      </c>
      <c r="D4" s="26" t="s">
        <v>17</v>
      </c>
      <c r="E4" s="26" t="s">
        <v>287</v>
      </c>
      <c r="F4" s="32">
        <v>218</v>
      </c>
      <c r="G4" s="42"/>
      <c r="H4" s="20"/>
      <c r="I4" s="39"/>
    </row>
    <row r="5" spans="1:9" x14ac:dyDescent="0.25">
      <c r="A5" s="28" t="s">
        <v>329</v>
      </c>
      <c r="B5" s="23" t="s">
        <v>330</v>
      </c>
      <c r="C5" s="23" t="s">
        <v>331</v>
      </c>
      <c r="D5" s="23" t="s">
        <v>17</v>
      </c>
      <c r="E5" s="23" t="s">
        <v>287</v>
      </c>
      <c r="F5" s="33">
        <v>219</v>
      </c>
      <c r="G5" s="24">
        <v>4</v>
      </c>
      <c r="H5" s="18"/>
      <c r="I5" s="40"/>
    </row>
    <row r="6" spans="1:9" x14ac:dyDescent="0.25">
      <c r="A6" s="28" t="s">
        <v>332</v>
      </c>
      <c r="B6" s="23" t="s">
        <v>29</v>
      </c>
      <c r="C6" s="23" t="s">
        <v>333</v>
      </c>
      <c r="D6" s="23" t="s">
        <v>17</v>
      </c>
      <c r="E6" s="23" t="s">
        <v>287</v>
      </c>
      <c r="F6" s="33">
        <v>220</v>
      </c>
      <c r="G6" s="24">
        <v>5</v>
      </c>
      <c r="H6" s="18"/>
      <c r="I6" s="40"/>
    </row>
    <row r="7" spans="1:9" x14ac:dyDescent="0.25">
      <c r="A7" s="28" t="s">
        <v>334</v>
      </c>
      <c r="B7" s="23" t="s">
        <v>144</v>
      </c>
      <c r="C7" s="23" t="s">
        <v>335</v>
      </c>
      <c r="D7" s="23" t="s">
        <v>17</v>
      </c>
      <c r="E7" s="23" t="s">
        <v>287</v>
      </c>
      <c r="F7" s="33">
        <v>221</v>
      </c>
      <c r="G7" s="24">
        <v>2</v>
      </c>
      <c r="H7" s="18"/>
      <c r="I7" s="40"/>
    </row>
    <row r="8" spans="1:9" x14ac:dyDescent="0.25">
      <c r="A8" s="28" t="s">
        <v>336</v>
      </c>
      <c r="B8" s="23" t="s">
        <v>144</v>
      </c>
      <c r="C8" s="23" t="s">
        <v>337</v>
      </c>
      <c r="D8" s="23" t="s">
        <v>17</v>
      </c>
      <c r="E8" s="23" t="s">
        <v>287</v>
      </c>
      <c r="F8" s="33">
        <v>222</v>
      </c>
      <c r="G8" s="24">
        <v>6</v>
      </c>
      <c r="H8" s="18"/>
      <c r="I8" s="40"/>
    </row>
    <row r="9" spans="1:9" x14ac:dyDescent="0.25">
      <c r="A9" s="28" t="s">
        <v>338</v>
      </c>
      <c r="B9" s="23" t="s">
        <v>144</v>
      </c>
      <c r="C9" s="23" t="s">
        <v>339</v>
      </c>
      <c r="D9" s="23" t="s">
        <v>17</v>
      </c>
      <c r="E9" s="23" t="s">
        <v>287</v>
      </c>
      <c r="F9" s="33">
        <v>223</v>
      </c>
      <c r="G9" s="24">
        <v>1</v>
      </c>
      <c r="H9" s="18"/>
      <c r="I9" s="40"/>
    </row>
    <row r="10" spans="1:9" x14ac:dyDescent="0.25">
      <c r="A10" s="28" t="s">
        <v>340</v>
      </c>
      <c r="B10" s="23" t="s">
        <v>25</v>
      </c>
      <c r="C10" s="23" t="s">
        <v>341</v>
      </c>
      <c r="D10" s="23" t="s">
        <v>17</v>
      </c>
      <c r="E10" s="23" t="s">
        <v>287</v>
      </c>
      <c r="F10" s="33">
        <v>224</v>
      </c>
      <c r="G10" s="24">
        <v>8</v>
      </c>
      <c r="H10" s="18"/>
      <c r="I10" s="40"/>
    </row>
    <row r="11" spans="1:9" x14ac:dyDescent="0.25">
      <c r="A11" s="28" t="s">
        <v>342</v>
      </c>
      <c r="B11" s="23" t="s">
        <v>141</v>
      </c>
      <c r="C11" s="23" t="s">
        <v>343</v>
      </c>
      <c r="D11" s="23" t="s">
        <v>17</v>
      </c>
      <c r="E11" s="23" t="s">
        <v>287</v>
      </c>
      <c r="F11" s="33">
        <v>225</v>
      </c>
      <c r="G11" s="24">
        <v>7</v>
      </c>
      <c r="H11" s="18"/>
      <c r="I11" s="40"/>
    </row>
    <row r="12" spans="1:9" x14ac:dyDescent="0.25">
      <c r="A12" s="28" t="s">
        <v>344</v>
      </c>
      <c r="B12" s="23" t="s">
        <v>65</v>
      </c>
      <c r="C12" s="23" t="s">
        <v>345</v>
      </c>
      <c r="D12" s="23" t="s">
        <v>17</v>
      </c>
      <c r="E12" s="23" t="s">
        <v>287</v>
      </c>
      <c r="F12" s="33">
        <v>226</v>
      </c>
      <c r="G12" s="24">
        <v>3</v>
      </c>
      <c r="H12" s="18"/>
      <c r="I12" s="40"/>
    </row>
    <row r="13" spans="1:9" x14ac:dyDescent="0.25">
      <c r="A13" s="28" t="s">
        <v>346</v>
      </c>
      <c r="B13" s="23" t="s">
        <v>285</v>
      </c>
      <c r="C13" s="23" t="s">
        <v>347</v>
      </c>
      <c r="D13" s="23" t="s">
        <v>17</v>
      </c>
      <c r="E13" s="23" t="s">
        <v>290</v>
      </c>
      <c r="F13" s="33">
        <v>227</v>
      </c>
      <c r="G13" s="24">
        <v>2</v>
      </c>
      <c r="H13" s="18"/>
      <c r="I13" s="40"/>
    </row>
    <row r="14" spans="1:9" x14ac:dyDescent="0.25">
      <c r="A14" s="28" t="s">
        <v>348</v>
      </c>
      <c r="B14" s="23" t="s">
        <v>141</v>
      </c>
      <c r="C14" s="23" t="s">
        <v>349</v>
      </c>
      <c r="D14" s="23" t="s">
        <v>17</v>
      </c>
      <c r="E14" s="23" t="s">
        <v>290</v>
      </c>
      <c r="F14" s="33">
        <v>228</v>
      </c>
      <c r="G14" s="24">
        <v>6</v>
      </c>
      <c r="H14" s="18"/>
      <c r="I14" s="40"/>
    </row>
    <row r="15" spans="1:9" x14ac:dyDescent="0.25">
      <c r="A15" s="28" t="s">
        <v>350</v>
      </c>
      <c r="B15" s="23" t="s">
        <v>25</v>
      </c>
      <c r="C15" s="23" t="s">
        <v>351</v>
      </c>
      <c r="D15" s="23" t="s">
        <v>17</v>
      </c>
      <c r="E15" s="23" t="s">
        <v>290</v>
      </c>
      <c r="F15" s="33">
        <v>229</v>
      </c>
      <c r="G15" s="24">
        <v>5</v>
      </c>
      <c r="H15" s="18"/>
      <c r="I15" s="40"/>
    </row>
    <row r="16" spans="1:9" x14ac:dyDescent="0.25">
      <c r="A16" s="28" t="s">
        <v>352</v>
      </c>
      <c r="B16" s="23" t="s">
        <v>65</v>
      </c>
      <c r="C16" s="23" t="s">
        <v>353</v>
      </c>
      <c r="D16" s="23" t="s">
        <v>17</v>
      </c>
      <c r="E16" s="23" t="s">
        <v>290</v>
      </c>
      <c r="F16" s="33">
        <v>230</v>
      </c>
      <c r="G16" s="24">
        <v>4</v>
      </c>
      <c r="H16" s="18"/>
      <c r="I16" s="40"/>
    </row>
    <row r="17" spans="1:9" x14ac:dyDescent="0.25">
      <c r="A17" s="28" t="s">
        <v>354</v>
      </c>
      <c r="B17" s="23" t="s">
        <v>285</v>
      </c>
      <c r="C17" s="23" t="s">
        <v>355</v>
      </c>
      <c r="D17" s="23" t="s">
        <v>17</v>
      </c>
      <c r="E17" s="23" t="s">
        <v>290</v>
      </c>
      <c r="F17" s="33">
        <v>231</v>
      </c>
      <c r="G17" s="24">
        <v>1</v>
      </c>
      <c r="H17" s="18" t="s">
        <v>22</v>
      </c>
      <c r="I17" s="40" t="s">
        <v>297</v>
      </c>
    </row>
    <row r="18" spans="1:9" x14ac:dyDescent="0.25">
      <c r="A18" s="28" t="s">
        <v>356</v>
      </c>
      <c r="B18" s="23" t="s">
        <v>285</v>
      </c>
      <c r="C18" s="23" t="s">
        <v>357</v>
      </c>
      <c r="D18" s="23" t="s">
        <v>17</v>
      </c>
      <c r="E18" s="23" t="s">
        <v>290</v>
      </c>
      <c r="F18" s="33">
        <v>232</v>
      </c>
      <c r="G18" s="24">
        <v>3</v>
      </c>
      <c r="H18" s="18"/>
      <c r="I18" s="40"/>
    </row>
    <row r="19" spans="1:9" ht="15.75" thickBot="1" x14ac:dyDescent="0.3">
      <c r="A19" s="29" t="s">
        <v>284</v>
      </c>
      <c r="B19" s="30" t="s">
        <v>285</v>
      </c>
      <c r="C19" s="30" t="s">
        <v>286</v>
      </c>
      <c r="D19" s="30" t="s">
        <v>17</v>
      </c>
      <c r="E19" s="30" t="s">
        <v>295</v>
      </c>
      <c r="F19" s="34">
        <v>233</v>
      </c>
      <c r="G19" s="31">
        <v>1</v>
      </c>
      <c r="H19" s="21" t="s">
        <v>18</v>
      </c>
      <c r="I19" s="41" t="s">
        <v>444</v>
      </c>
    </row>
    <row r="20" spans="1:9" x14ac:dyDescent="0.25">
      <c r="A20" s="25" t="s">
        <v>358</v>
      </c>
      <c r="B20" s="26" t="s">
        <v>330</v>
      </c>
      <c r="C20" s="26" t="s">
        <v>359</v>
      </c>
      <c r="D20" s="26" t="s">
        <v>26</v>
      </c>
      <c r="E20" s="26" t="s">
        <v>296</v>
      </c>
      <c r="F20" s="32">
        <v>234</v>
      </c>
      <c r="G20" s="27">
        <v>3</v>
      </c>
      <c r="H20" s="20"/>
      <c r="I20" s="39"/>
    </row>
    <row r="21" spans="1:9" x14ac:dyDescent="0.25">
      <c r="A21" s="28" t="s">
        <v>288</v>
      </c>
      <c r="B21" s="23" t="s">
        <v>29</v>
      </c>
      <c r="C21" s="23" t="s">
        <v>289</v>
      </c>
      <c r="D21" s="23" t="s">
        <v>26</v>
      </c>
      <c r="E21" s="23" t="s">
        <v>296</v>
      </c>
      <c r="F21" s="33">
        <v>235</v>
      </c>
      <c r="G21" s="24">
        <v>1</v>
      </c>
      <c r="H21" s="18" t="s">
        <v>27</v>
      </c>
      <c r="I21" s="40"/>
    </row>
    <row r="22" spans="1:9" x14ac:dyDescent="0.25">
      <c r="A22" s="28" t="s">
        <v>291</v>
      </c>
      <c r="B22" s="23" t="s">
        <v>29</v>
      </c>
      <c r="C22" s="23" t="s">
        <v>292</v>
      </c>
      <c r="D22" s="23" t="s">
        <v>26</v>
      </c>
      <c r="E22" s="23" t="s">
        <v>296</v>
      </c>
      <c r="F22" s="33">
        <v>236</v>
      </c>
      <c r="G22" s="24">
        <v>2</v>
      </c>
      <c r="H22" s="18"/>
      <c r="I22" s="40"/>
    </row>
    <row r="23" spans="1:9" x14ac:dyDescent="0.25">
      <c r="A23" s="28" t="s">
        <v>293</v>
      </c>
      <c r="B23" s="23" t="s">
        <v>285</v>
      </c>
      <c r="C23" s="23" t="s">
        <v>294</v>
      </c>
      <c r="D23" s="23" t="s">
        <v>26</v>
      </c>
      <c r="E23" s="23" t="s">
        <v>317</v>
      </c>
      <c r="F23" s="33">
        <v>237</v>
      </c>
      <c r="G23" s="24">
        <v>1</v>
      </c>
      <c r="H23" s="18" t="s">
        <v>31</v>
      </c>
      <c r="I23" s="40"/>
    </row>
    <row r="24" spans="1:9" x14ac:dyDescent="0.25">
      <c r="A24" s="28" t="s">
        <v>360</v>
      </c>
      <c r="B24" s="23" t="s">
        <v>173</v>
      </c>
      <c r="C24" s="23" t="s">
        <v>361</v>
      </c>
      <c r="D24" s="23" t="s">
        <v>26</v>
      </c>
      <c r="E24" s="23" t="s">
        <v>298</v>
      </c>
      <c r="F24" s="33">
        <v>238</v>
      </c>
      <c r="G24" s="24">
        <v>2</v>
      </c>
      <c r="H24" s="18"/>
      <c r="I24" s="40"/>
    </row>
    <row r="25" spans="1:9" ht="15.75" thickBot="1" x14ac:dyDescent="0.3">
      <c r="A25" s="29" t="s">
        <v>362</v>
      </c>
      <c r="B25" s="30" t="s">
        <v>65</v>
      </c>
      <c r="C25" s="30" t="s">
        <v>363</v>
      </c>
      <c r="D25" s="30" t="s">
        <v>26</v>
      </c>
      <c r="E25" s="30" t="s">
        <v>298</v>
      </c>
      <c r="F25" s="34">
        <v>239</v>
      </c>
      <c r="G25" s="31">
        <v>1</v>
      </c>
      <c r="H25" s="21"/>
      <c r="I25" s="41"/>
    </row>
    <row r="26" spans="1:9" x14ac:dyDescent="0.25">
      <c r="A26" s="25" t="s">
        <v>364</v>
      </c>
      <c r="B26" s="26" t="s">
        <v>25</v>
      </c>
      <c r="C26" s="26" t="s">
        <v>365</v>
      </c>
      <c r="D26" s="26" t="s">
        <v>33</v>
      </c>
      <c r="E26" s="26" t="s">
        <v>301</v>
      </c>
      <c r="F26" s="32">
        <v>240</v>
      </c>
      <c r="G26" s="27">
        <v>2</v>
      </c>
      <c r="H26" s="20"/>
      <c r="I26" s="39"/>
    </row>
    <row r="27" spans="1:9" x14ac:dyDescent="0.25">
      <c r="A27" s="28" t="s">
        <v>366</v>
      </c>
      <c r="B27" s="23" t="s">
        <v>141</v>
      </c>
      <c r="C27" s="23" t="s">
        <v>367</v>
      </c>
      <c r="D27" s="23" t="s">
        <v>33</v>
      </c>
      <c r="E27" s="23" t="s">
        <v>301</v>
      </c>
      <c r="F27" s="33">
        <v>241</v>
      </c>
      <c r="G27" s="24">
        <v>1</v>
      </c>
      <c r="H27" s="18" t="s">
        <v>34</v>
      </c>
      <c r="I27" s="40"/>
    </row>
    <row r="28" spans="1:9" x14ac:dyDescent="0.25">
      <c r="A28" s="28" t="s">
        <v>368</v>
      </c>
      <c r="B28" s="23" t="s">
        <v>173</v>
      </c>
      <c r="C28" s="23" t="s">
        <v>369</v>
      </c>
      <c r="D28" s="23" t="s">
        <v>33</v>
      </c>
      <c r="E28" s="23" t="s">
        <v>306</v>
      </c>
      <c r="F28" s="33">
        <v>242</v>
      </c>
      <c r="G28" s="24">
        <v>1</v>
      </c>
      <c r="H28" s="18"/>
      <c r="I28" s="40"/>
    </row>
    <row r="29" spans="1:9" x14ac:dyDescent="0.25">
      <c r="A29" s="28" t="s">
        <v>370</v>
      </c>
      <c r="B29" s="23" t="s">
        <v>330</v>
      </c>
      <c r="C29" s="23" t="s">
        <v>371</v>
      </c>
      <c r="D29" s="23" t="s">
        <v>33</v>
      </c>
      <c r="E29" s="23" t="s">
        <v>307</v>
      </c>
      <c r="F29" s="33">
        <v>243</v>
      </c>
      <c r="G29" s="24">
        <v>1</v>
      </c>
      <c r="H29" s="18" t="s">
        <v>38</v>
      </c>
      <c r="I29" s="40"/>
    </row>
    <row r="30" spans="1:9" ht="15.75" thickBot="1" x14ac:dyDescent="0.3">
      <c r="A30" s="28" t="s">
        <v>299</v>
      </c>
      <c r="B30" s="23" t="s">
        <v>45</v>
      </c>
      <c r="C30" s="23" t="s">
        <v>300</v>
      </c>
      <c r="D30" s="23" t="s">
        <v>33</v>
      </c>
      <c r="E30" s="23" t="s">
        <v>307</v>
      </c>
      <c r="F30" s="33">
        <v>244</v>
      </c>
      <c r="G30" s="24">
        <v>2</v>
      </c>
      <c r="H30" s="18"/>
      <c r="I30" s="40"/>
    </row>
    <row r="31" spans="1:9" x14ac:dyDescent="0.25">
      <c r="A31" s="25" t="s">
        <v>302</v>
      </c>
      <c r="B31" s="26" t="s">
        <v>285</v>
      </c>
      <c r="C31" s="26" t="s">
        <v>303</v>
      </c>
      <c r="D31" s="26" t="s">
        <v>308</v>
      </c>
      <c r="E31" s="26" t="s">
        <v>309</v>
      </c>
      <c r="F31" s="32">
        <v>245</v>
      </c>
      <c r="G31" s="27">
        <v>1</v>
      </c>
      <c r="H31" s="20"/>
      <c r="I31" s="39"/>
    </row>
    <row r="32" spans="1:9" x14ac:dyDescent="0.25">
      <c r="A32" s="28" t="s">
        <v>304</v>
      </c>
      <c r="B32" s="23" t="s">
        <v>285</v>
      </c>
      <c r="C32" s="23" t="s">
        <v>305</v>
      </c>
      <c r="D32" s="23" t="s">
        <v>308</v>
      </c>
      <c r="E32" s="23" t="s">
        <v>309</v>
      </c>
      <c r="F32" s="33">
        <v>246</v>
      </c>
      <c r="G32" s="24">
        <v>4</v>
      </c>
      <c r="H32" s="18"/>
      <c r="I32" s="40"/>
    </row>
    <row r="33" spans="1:9" x14ac:dyDescent="0.25">
      <c r="A33" s="28" t="s">
        <v>372</v>
      </c>
      <c r="B33" s="23" t="s">
        <v>45</v>
      </c>
      <c r="C33" s="23" t="s">
        <v>373</v>
      </c>
      <c r="D33" s="23" t="s">
        <v>308</v>
      </c>
      <c r="E33" s="23" t="s">
        <v>309</v>
      </c>
      <c r="F33" s="33">
        <v>247</v>
      </c>
      <c r="G33" s="24">
        <v>3</v>
      </c>
      <c r="H33" s="18"/>
      <c r="I33" s="40"/>
    </row>
    <row r="34" spans="1:9" x14ac:dyDescent="0.25">
      <c r="A34" s="28" t="s">
        <v>374</v>
      </c>
      <c r="B34" s="23" t="s">
        <v>144</v>
      </c>
      <c r="C34" s="23" t="s">
        <v>375</v>
      </c>
      <c r="D34" s="23" t="s">
        <v>308</v>
      </c>
      <c r="E34" s="23" t="s">
        <v>309</v>
      </c>
      <c r="F34" s="33">
        <v>248</v>
      </c>
      <c r="G34" s="24">
        <v>2</v>
      </c>
      <c r="H34" s="18"/>
      <c r="I34" s="40"/>
    </row>
    <row r="35" spans="1:9" x14ac:dyDescent="0.25">
      <c r="A35" s="28" t="s">
        <v>376</v>
      </c>
      <c r="B35" s="23" t="s">
        <v>285</v>
      </c>
      <c r="C35" s="23" t="s">
        <v>377</v>
      </c>
      <c r="D35" s="23" t="s">
        <v>308</v>
      </c>
      <c r="E35" s="23" t="s">
        <v>378</v>
      </c>
      <c r="F35" s="33">
        <v>249</v>
      </c>
      <c r="G35" s="24">
        <v>1</v>
      </c>
      <c r="H35" s="18" t="s">
        <v>310</v>
      </c>
      <c r="I35" s="40" t="s">
        <v>443</v>
      </c>
    </row>
    <row r="36" spans="1:9" ht="15.75" thickBot="1" x14ac:dyDescent="0.3">
      <c r="A36" s="29" t="s">
        <v>383</v>
      </c>
      <c r="B36" s="30" t="s">
        <v>285</v>
      </c>
      <c r="C36" s="30" t="s">
        <v>384</v>
      </c>
      <c r="D36" s="30" t="s">
        <v>308</v>
      </c>
      <c r="E36" s="30" t="s">
        <v>378</v>
      </c>
      <c r="F36" s="34">
        <v>251</v>
      </c>
      <c r="G36" s="31">
        <v>2</v>
      </c>
      <c r="H36" s="21" t="s">
        <v>441</v>
      </c>
      <c r="I36" s="41" t="s">
        <v>442</v>
      </c>
    </row>
    <row r="37" spans="1:9" ht="15.75" thickBot="1" x14ac:dyDescent="0.3">
      <c r="A37" s="29" t="s">
        <v>379</v>
      </c>
      <c r="B37" s="30" t="s">
        <v>380</v>
      </c>
      <c r="C37" s="30" t="s">
        <v>381</v>
      </c>
      <c r="D37" s="30" t="s">
        <v>120</v>
      </c>
      <c r="E37" s="30" t="s">
        <v>382</v>
      </c>
      <c r="F37" s="34">
        <v>250</v>
      </c>
      <c r="G37" s="31">
        <v>1</v>
      </c>
      <c r="H37" s="21" t="s">
        <v>126</v>
      </c>
      <c r="I37" s="41"/>
    </row>
    <row r="38" spans="1:9" x14ac:dyDescent="0.25">
      <c r="A38" s="25" t="s">
        <v>385</v>
      </c>
      <c r="B38" s="26" t="s">
        <v>144</v>
      </c>
      <c r="C38" s="26" t="s">
        <v>386</v>
      </c>
      <c r="D38" s="26" t="s">
        <v>387</v>
      </c>
      <c r="E38" s="26" t="s">
        <v>388</v>
      </c>
      <c r="F38" s="32">
        <v>252</v>
      </c>
      <c r="G38" s="42"/>
      <c r="H38" s="20"/>
      <c r="I38" s="39"/>
    </row>
    <row r="39" spans="1:9" ht="15.75" thickBot="1" x14ac:dyDescent="0.3">
      <c r="A39" s="29" t="s">
        <v>389</v>
      </c>
      <c r="B39" s="30" t="s">
        <v>330</v>
      </c>
      <c r="C39" s="30" t="s">
        <v>390</v>
      </c>
      <c r="D39" s="30" t="s">
        <v>387</v>
      </c>
      <c r="E39" s="30" t="s">
        <v>391</v>
      </c>
      <c r="F39" s="34">
        <v>253</v>
      </c>
      <c r="G39" s="31">
        <v>1</v>
      </c>
      <c r="H39" s="21" t="s">
        <v>130</v>
      </c>
      <c r="I39" s="41"/>
    </row>
    <row r="40" spans="1:9" x14ac:dyDescent="0.25">
      <c r="A40" s="25" t="s">
        <v>392</v>
      </c>
      <c r="B40" s="26" t="s">
        <v>29</v>
      </c>
      <c r="C40" s="26" t="s">
        <v>393</v>
      </c>
      <c r="D40" s="26" t="s">
        <v>113</v>
      </c>
      <c r="E40" s="26" t="s">
        <v>394</v>
      </c>
      <c r="F40" s="32">
        <v>254</v>
      </c>
      <c r="G40" s="27">
        <v>1</v>
      </c>
      <c r="H40" s="20" t="s">
        <v>129</v>
      </c>
      <c r="I40" s="39"/>
    </row>
    <row r="41" spans="1:9" ht="15.75" thickBot="1" x14ac:dyDescent="0.3">
      <c r="A41" s="29" t="s">
        <v>395</v>
      </c>
      <c r="B41" s="30" t="s">
        <v>285</v>
      </c>
      <c r="C41" s="30" t="s">
        <v>396</v>
      </c>
      <c r="D41" s="30" t="s">
        <v>113</v>
      </c>
      <c r="E41" s="30" t="s">
        <v>397</v>
      </c>
      <c r="F41" s="34">
        <v>255</v>
      </c>
      <c r="G41" s="31">
        <v>1</v>
      </c>
      <c r="H41" s="21" t="s">
        <v>127</v>
      </c>
      <c r="I41" s="41" t="s">
        <v>11</v>
      </c>
    </row>
    <row r="42" spans="1:9" ht="15.75" thickBot="1" x14ac:dyDescent="0.3">
      <c r="A42" s="29" t="s">
        <v>398</v>
      </c>
      <c r="B42" s="30" t="s">
        <v>29</v>
      </c>
      <c r="C42" s="30" t="s">
        <v>399</v>
      </c>
      <c r="D42" s="30" t="s">
        <v>400</v>
      </c>
      <c r="E42" s="30" t="s">
        <v>401</v>
      </c>
      <c r="F42" s="34">
        <v>256</v>
      </c>
      <c r="G42" s="31">
        <v>1</v>
      </c>
      <c r="H42" s="21" t="s">
        <v>445</v>
      </c>
      <c r="I42" s="41" t="s">
        <v>104</v>
      </c>
    </row>
    <row r="43" spans="1:9" x14ac:dyDescent="0.25">
      <c r="A43" s="18"/>
      <c r="B43" s="18"/>
      <c r="C43" s="18"/>
      <c r="D43" s="18"/>
      <c r="E43" s="18"/>
      <c r="F43" s="18"/>
      <c r="G43" s="19"/>
      <c r="H43" s="18"/>
      <c r="I43" s="18"/>
    </row>
    <row r="44" spans="1:9" ht="23.25" thickBot="1" x14ac:dyDescent="0.35">
      <c r="A44" s="3" t="s">
        <v>283</v>
      </c>
      <c r="B44" s="3"/>
      <c r="C44" s="4"/>
      <c r="D44" s="4"/>
      <c r="E44" s="4"/>
      <c r="F44" s="5" t="s">
        <v>89</v>
      </c>
      <c r="G44" s="6"/>
      <c r="H44" s="6"/>
      <c r="I44" s="4"/>
    </row>
    <row r="45" spans="1:9" ht="15.75" thickBot="1" x14ac:dyDescent="0.3">
      <c r="A45" s="7"/>
      <c r="B45" s="7"/>
      <c r="C45" s="7"/>
      <c r="D45" s="7"/>
      <c r="E45" s="8"/>
      <c r="F45" s="8"/>
      <c r="G45" s="156" t="s">
        <v>3</v>
      </c>
      <c r="H45" s="157"/>
      <c r="I45" s="158"/>
    </row>
    <row r="46" spans="1:9" ht="15.75" thickBot="1" x14ac:dyDescent="0.3">
      <c r="A46" s="9" t="s">
        <v>4</v>
      </c>
      <c r="B46" s="9" t="s">
        <v>5</v>
      </c>
      <c r="C46" s="9" t="s">
        <v>6</v>
      </c>
      <c r="D46" s="9" t="s">
        <v>7</v>
      </c>
      <c r="E46" s="9" t="s">
        <v>8</v>
      </c>
      <c r="F46" s="10" t="s">
        <v>9</v>
      </c>
      <c r="G46" s="10" t="s">
        <v>10</v>
      </c>
      <c r="H46" s="9" t="s">
        <v>7</v>
      </c>
      <c r="I46" s="9" t="s">
        <v>11</v>
      </c>
    </row>
    <row r="47" spans="1:9" x14ac:dyDescent="0.25">
      <c r="A47" s="25" t="s">
        <v>402</v>
      </c>
      <c r="B47" s="26" t="s">
        <v>330</v>
      </c>
      <c r="C47" s="26" t="s">
        <v>403</v>
      </c>
      <c r="D47" s="26" t="s">
        <v>92</v>
      </c>
      <c r="E47" s="26" t="s">
        <v>287</v>
      </c>
      <c r="F47" s="32">
        <v>257</v>
      </c>
      <c r="G47" s="42"/>
      <c r="H47" s="13"/>
      <c r="I47" s="14"/>
    </row>
    <row r="48" spans="1:9" x14ac:dyDescent="0.25">
      <c r="A48" s="28" t="s">
        <v>404</v>
      </c>
      <c r="B48" s="23" t="s">
        <v>25</v>
      </c>
      <c r="C48" s="23" t="s">
        <v>405</v>
      </c>
      <c r="D48" s="23" t="s">
        <v>92</v>
      </c>
      <c r="E48" s="23" t="s">
        <v>290</v>
      </c>
      <c r="F48" s="33">
        <v>258</v>
      </c>
      <c r="G48" s="24">
        <v>4</v>
      </c>
      <c r="I48" s="17"/>
    </row>
    <row r="49" spans="1:9" x14ac:dyDescent="0.25">
      <c r="A49" s="28" t="s">
        <v>406</v>
      </c>
      <c r="B49" s="23" t="s">
        <v>29</v>
      </c>
      <c r="C49" s="23" t="s">
        <v>407</v>
      </c>
      <c r="D49" s="23" t="s">
        <v>92</v>
      </c>
      <c r="E49" s="23" t="s">
        <v>290</v>
      </c>
      <c r="F49" s="33">
        <v>259</v>
      </c>
      <c r="G49" s="24">
        <v>2</v>
      </c>
      <c r="I49" s="17"/>
    </row>
    <row r="50" spans="1:9" x14ac:dyDescent="0.25">
      <c r="A50" s="28" t="s">
        <v>408</v>
      </c>
      <c r="B50" s="23" t="s">
        <v>53</v>
      </c>
      <c r="C50" s="23" t="s">
        <v>409</v>
      </c>
      <c r="D50" s="23" t="s">
        <v>92</v>
      </c>
      <c r="E50" s="23" t="s">
        <v>290</v>
      </c>
      <c r="F50" s="33">
        <v>260</v>
      </c>
      <c r="G50" s="24">
        <v>3</v>
      </c>
      <c r="I50" s="17"/>
    </row>
    <row r="51" spans="1:9" x14ac:dyDescent="0.25">
      <c r="A51" s="28" t="s">
        <v>410</v>
      </c>
      <c r="B51" s="23" t="s">
        <v>285</v>
      </c>
      <c r="C51" s="23" t="s">
        <v>411</v>
      </c>
      <c r="D51" s="23" t="s">
        <v>92</v>
      </c>
      <c r="E51" s="23" t="s">
        <v>290</v>
      </c>
      <c r="F51" s="33">
        <v>261</v>
      </c>
      <c r="G51" s="24">
        <v>1</v>
      </c>
      <c r="H51" s="2" t="s">
        <v>93</v>
      </c>
      <c r="I51" s="17"/>
    </row>
    <row r="52" spans="1:9" x14ac:dyDescent="0.25">
      <c r="A52" s="28" t="s">
        <v>412</v>
      </c>
      <c r="B52" s="23" t="s">
        <v>29</v>
      </c>
      <c r="C52" s="23" t="s">
        <v>413</v>
      </c>
      <c r="D52" s="23" t="s">
        <v>92</v>
      </c>
      <c r="E52" s="23" t="s">
        <v>295</v>
      </c>
      <c r="F52" s="33">
        <v>262</v>
      </c>
      <c r="G52" s="24">
        <v>3</v>
      </c>
      <c r="I52" s="17"/>
    </row>
    <row r="53" spans="1:9" x14ac:dyDescent="0.25">
      <c r="A53" s="28" t="s">
        <v>414</v>
      </c>
      <c r="B53" s="23" t="s">
        <v>285</v>
      </c>
      <c r="C53" s="23" t="s">
        <v>415</v>
      </c>
      <c r="D53" s="23" t="s">
        <v>92</v>
      </c>
      <c r="E53" s="23" t="s">
        <v>295</v>
      </c>
      <c r="F53" s="33">
        <v>263</v>
      </c>
      <c r="G53" s="24">
        <v>1</v>
      </c>
      <c r="H53" s="2" t="s">
        <v>95</v>
      </c>
      <c r="I53" s="17"/>
    </row>
    <row r="54" spans="1:9" ht="15.75" thickBot="1" x14ac:dyDescent="0.3">
      <c r="A54" s="29" t="s">
        <v>311</v>
      </c>
      <c r="B54" s="30" t="s">
        <v>285</v>
      </c>
      <c r="C54" s="30" t="s">
        <v>312</v>
      </c>
      <c r="D54" s="30" t="s">
        <v>92</v>
      </c>
      <c r="E54" s="30" t="s">
        <v>295</v>
      </c>
      <c r="F54" s="34">
        <v>264</v>
      </c>
      <c r="G54" s="31">
        <v>2</v>
      </c>
      <c r="H54" s="15"/>
      <c r="I54" s="16"/>
    </row>
    <row r="55" spans="1:9" x14ac:dyDescent="0.25">
      <c r="A55" s="25" t="s">
        <v>416</v>
      </c>
      <c r="B55" s="26" t="s">
        <v>330</v>
      </c>
      <c r="C55" s="26" t="s">
        <v>417</v>
      </c>
      <c r="D55" s="26" t="s">
        <v>99</v>
      </c>
      <c r="E55" s="26" t="s">
        <v>296</v>
      </c>
      <c r="F55" s="32">
        <v>265</v>
      </c>
      <c r="G55" s="27">
        <v>2</v>
      </c>
      <c r="H55" s="13"/>
      <c r="I55" s="14"/>
    </row>
    <row r="56" spans="1:9" x14ac:dyDescent="0.25">
      <c r="A56" s="28" t="s">
        <v>418</v>
      </c>
      <c r="B56" s="23" t="s">
        <v>330</v>
      </c>
      <c r="C56" s="23" t="s">
        <v>419</v>
      </c>
      <c r="D56" s="23" t="s">
        <v>99</v>
      </c>
      <c r="E56" s="23" t="s">
        <v>296</v>
      </c>
      <c r="F56" s="33">
        <v>266</v>
      </c>
      <c r="G56" s="24">
        <v>1</v>
      </c>
      <c r="I56" s="17"/>
    </row>
    <row r="57" spans="1:9" x14ac:dyDescent="0.25">
      <c r="A57" s="28" t="s">
        <v>313</v>
      </c>
      <c r="B57" s="23" t="s">
        <v>29</v>
      </c>
      <c r="C57" s="23" t="s">
        <v>314</v>
      </c>
      <c r="D57" s="23" t="s">
        <v>99</v>
      </c>
      <c r="E57" s="23" t="s">
        <v>317</v>
      </c>
      <c r="F57" s="33">
        <v>267</v>
      </c>
      <c r="G57" s="24">
        <v>4</v>
      </c>
      <c r="I57" s="17"/>
    </row>
    <row r="58" spans="1:9" x14ac:dyDescent="0.25">
      <c r="A58" s="28" t="s">
        <v>420</v>
      </c>
      <c r="B58" s="23" t="s">
        <v>285</v>
      </c>
      <c r="C58" s="23" t="s">
        <v>421</v>
      </c>
      <c r="D58" s="23" t="s">
        <v>99</v>
      </c>
      <c r="E58" s="23" t="s">
        <v>317</v>
      </c>
      <c r="F58" s="33">
        <v>268</v>
      </c>
      <c r="G58" s="24">
        <v>1</v>
      </c>
      <c r="H58" s="2" t="s">
        <v>440</v>
      </c>
      <c r="I58" s="17"/>
    </row>
    <row r="59" spans="1:9" x14ac:dyDescent="0.25">
      <c r="A59" s="28" t="s">
        <v>422</v>
      </c>
      <c r="B59" s="23" t="s">
        <v>144</v>
      </c>
      <c r="C59" s="23" t="s">
        <v>423</v>
      </c>
      <c r="D59" s="23" t="s">
        <v>99</v>
      </c>
      <c r="E59" s="23" t="s">
        <v>317</v>
      </c>
      <c r="F59" s="33">
        <v>269</v>
      </c>
      <c r="G59" s="24">
        <v>2</v>
      </c>
      <c r="H59" s="2" t="s">
        <v>101</v>
      </c>
      <c r="I59" s="17"/>
    </row>
    <row r="60" spans="1:9" x14ac:dyDescent="0.25">
      <c r="A60" s="28" t="s">
        <v>315</v>
      </c>
      <c r="B60" s="23" t="s">
        <v>29</v>
      </c>
      <c r="C60" s="23" t="s">
        <v>316</v>
      </c>
      <c r="D60" s="23" t="s">
        <v>99</v>
      </c>
      <c r="E60" s="23" t="s">
        <v>317</v>
      </c>
      <c r="F60" s="33">
        <v>270</v>
      </c>
      <c r="G60" s="24">
        <v>3</v>
      </c>
      <c r="I60" s="17"/>
    </row>
    <row r="61" spans="1:9" ht="15.75" thickBot="1" x14ac:dyDescent="0.3">
      <c r="A61" s="29" t="s">
        <v>424</v>
      </c>
      <c r="B61" s="30" t="s">
        <v>330</v>
      </c>
      <c r="C61" s="30" t="s">
        <v>425</v>
      </c>
      <c r="D61" s="30" t="s">
        <v>99</v>
      </c>
      <c r="E61" s="30" t="s">
        <v>298</v>
      </c>
      <c r="F61" s="34">
        <v>271</v>
      </c>
      <c r="G61" s="31">
        <v>1</v>
      </c>
      <c r="H61" s="15"/>
      <c r="I61" s="16"/>
    </row>
    <row r="62" spans="1:9" x14ac:dyDescent="0.25">
      <c r="A62" s="25" t="s">
        <v>426</v>
      </c>
      <c r="B62" s="26" t="s">
        <v>173</v>
      </c>
      <c r="C62" s="26" t="s">
        <v>427</v>
      </c>
      <c r="D62" s="26" t="s">
        <v>102</v>
      </c>
      <c r="E62" s="26" t="s">
        <v>306</v>
      </c>
      <c r="F62" s="32">
        <v>272</v>
      </c>
      <c r="G62" s="27">
        <v>3</v>
      </c>
      <c r="H62" s="13"/>
      <c r="I62" s="14"/>
    </row>
    <row r="63" spans="1:9" x14ac:dyDescent="0.25">
      <c r="A63" s="28" t="s">
        <v>428</v>
      </c>
      <c r="B63" s="23" t="s">
        <v>173</v>
      </c>
      <c r="C63" s="23" t="s">
        <v>429</v>
      </c>
      <c r="D63" s="23" t="s">
        <v>102</v>
      </c>
      <c r="E63" s="23" t="s">
        <v>306</v>
      </c>
      <c r="F63" s="33">
        <v>273</v>
      </c>
      <c r="G63" s="24">
        <v>1</v>
      </c>
      <c r="H63" s="2" t="s">
        <v>103</v>
      </c>
      <c r="I63" s="17"/>
    </row>
    <row r="64" spans="1:9" ht="15.75" thickBot="1" x14ac:dyDescent="0.3">
      <c r="A64" s="29" t="s">
        <v>318</v>
      </c>
      <c r="B64" s="30" t="s">
        <v>29</v>
      </c>
      <c r="C64" s="30" t="s">
        <v>319</v>
      </c>
      <c r="D64" s="30" t="s">
        <v>102</v>
      </c>
      <c r="E64" s="30" t="s">
        <v>306</v>
      </c>
      <c r="F64" s="34">
        <v>274</v>
      </c>
      <c r="G64" s="31">
        <v>2</v>
      </c>
      <c r="H64" s="15" t="s">
        <v>105</v>
      </c>
      <c r="I64" s="16"/>
    </row>
    <row r="65" spans="1:9" x14ac:dyDescent="0.25">
      <c r="A65" s="25" t="s">
        <v>320</v>
      </c>
      <c r="B65" s="26" t="s">
        <v>285</v>
      </c>
      <c r="C65" s="26" t="s">
        <v>321</v>
      </c>
      <c r="D65" s="26" t="s">
        <v>106</v>
      </c>
      <c r="E65" s="26" t="s">
        <v>309</v>
      </c>
      <c r="F65" s="32">
        <v>275</v>
      </c>
      <c r="G65" s="27">
        <v>1</v>
      </c>
      <c r="H65" s="13" t="s">
        <v>107</v>
      </c>
      <c r="I65" s="14"/>
    </row>
    <row r="66" spans="1:9" x14ac:dyDescent="0.25">
      <c r="A66" s="28" t="s">
        <v>430</v>
      </c>
      <c r="B66" s="23" t="s">
        <v>144</v>
      </c>
      <c r="C66" s="23" t="s">
        <v>431</v>
      </c>
      <c r="D66" s="23" t="s">
        <v>106</v>
      </c>
      <c r="E66" s="23" t="s">
        <v>309</v>
      </c>
      <c r="F66" s="33">
        <v>276</v>
      </c>
      <c r="G66" s="24">
        <v>2</v>
      </c>
      <c r="I66" s="17"/>
    </row>
    <row r="67" spans="1:9" x14ac:dyDescent="0.25">
      <c r="A67" s="28" t="s">
        <v>322</v>
      </c>
      <c r="B67" s="23" t="s">
        <v>29</v>
      </c>
      <c r="C67" s="23" t="s">
        <v>323</v>
      </c>
      <c r="D67" s="23" t="s">
        <v>106</v>
      </c>
      <c r="E67" s="23" t="s">
        <v>378</v>
      </c>
      <c r="F67" s="33">
        <v>277</v>
      </c>
      <c r="G67" s="24">
        <v>2</v>
      </c>
      <c r="I67" s="17"/>
    </row>
    <row r="68" spans="1:9" ht="15.75" thickBot="1" x14ac:dyDescent="0.3">
      <c r="A68" s="29" t="s">
        <v>324</v>
      </c>
      <c r="B68" s="30" t="s">
        <v>285</v>
      </c>
      <c r="C68" s="30" t="s">
        <v>325</v>
      </c>
      <c r="D68" s="30" t="s">
        <v>106</v>
      </c>
      <c r="E68" s="30" t="s">
        <v>378</v>
      </c>
      <c r="F68" s="34">
        <v>278</v>
      </c>
      <c r="G68" s="31">
        <v>1</v>
      </c>
      <c r="H68" s="15" t="s">
        <v>110</v>
      </c>
      <c r="I68" s="16"/>
    </row>
    <row r="69" spans="1:9" x14ac:dyDescent="0.25">
      <c r="A69" s="28" t="s">
        <v>432</v>
      </c>
      <c r="B69" s="23" t="s">
        <v>144</v>
      </c>
      <c r="C69" s="23" t="s">
        <v>433</v>
      </c>
      <c r="D69" s="23" t="s">
        <v>434</v>
      </c>
      <c r="E69" s="23" t="s">
        <v>435</v>
      </c>
      <c r="F69" s="33">
        <v>279</v>
      </c>
      <c r="G69" s="24">
        <v>1</v>
      </c>
      <c r="H69" s="2" t="s">
        <v>439</v>
      </c>
      <c r="I69" s="17" t="s">
        <v>104</v>
      </c>
    </row>
    <row r="70" spans="1:9" ht="15.75" thickBot="1" x14ac:dyDescent="0.3">
      <c r="A70" s="29" t="s">
        <v>436</v>
      </c>
      <c r="B70" s="30" t="s">
        <v>330</v>
      </c>
      <c r="C70" s="30" t="s">
        <v>437</v>
      </c>
      <c r="D70" s="30" t="s">
        <v>434</v>
      </c>
      <c r="E70" s="30" t="s">
        <v>382</v>
      </c>
      <c r="F70" s="34">
        <v>280</v>
      </c>
      <c r="G70" s="31">
        <v>1</v>
      </c>
      <c r="H70" s="15" t="s">
        <v>438</v>
      </c>
      <c r="I70" s="16" t="s">
        <v>11</v>
      </c>
    </row>
  </sheetData>
  <sheetProtection algorithmName="SHA-512" hashValue="vBRYgBNONezhHypXLZ1bNYe91U+Mqp6nO4hyasv6rVK2x3SRcg1o46yCygYOC01PAPSTyVc9LYiwnjMgzPMXjQ==" saltValue="xIocRUAKBX/9phRAqb/VnA==" spinCount="100000" sheet="1" objects="1" scenarios="1"/>
  <mergeCells count="2">
    <mergeCell ref="G2:I2"/>
    <mergeCell ref="G45:I4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9A47F-1B46-48CD-B36D-4BD36D68C872}">
  <sheetPr>
    <tabColor rgb="FF379159"/>
  </sheetPr>
  <dimension ref="A1:I102"/>
  <sheetViews>
    <sheetView workbookViewId="0"/>
  </sheetViews>
  <sheetFormatPr baseColWidth="10" defaultColWidth="11.42578125" defaultRowHeight="15" x14ac:dyDescent="0.25"/>
  <cols>
    <col min="1" max="1" width="12.140625" style="2" customWidth="1"/>
    <col min="2" max="2" width="27.7109375" style="2" bestFit="1" customWidth="1"/>
    <col min="3" max="3" width="25.7109375" style="2" bestFit="1" customWidth="1"/>
    <col min="4" max="4" width="14.5703125" style="2" bestFit="1" customWidth="1"/>
    <col min="5" max="5" width="4" style="2" bestFit="1" customWidth="1"/>
    <col min="6" max="6" width="7.28515625" style="2" customWidth="1"/>
    <col min="7" max="7" width="6.28515625" style="2" bestFit="1" customWidth="1"/>
    <col min="8" max="8" width="29.140625" style="2" bestFit="1" customWidth="1"/>
    <col min="9" max="9" width="20.28515625" style="2" bestFit="1" customWidth="1"/>
    <col min="10" max="16384" width="11.42578125" style="2"/>
  </cols>
  <sheetData>
    <row r="1" spans="1:9" ht="23.25" thickBot="1" x14ac:dyDescent="0.35">
      <c r="A1" s="3" t="s">
        <v>454</v>
      </c>
      <c r="B1" s="3"/>
      <c r="C1" s="4"/>
      <c r="D1" s="4"/>
      <c r="E1" s="4"/>
      <c r="F1" s="5" t="s">
        <v>2</v>
      </c>
      <c r="G1" s="6"/>
      <c r="H1" s="6"/>
      <c r="I1" s="4"/>
    </row>
    <row r="2" spans="1:9" ht="15.75" thickBot="1" x14ac:dyDescent="0.3">
      <c r="A2" s="7"/>
      <c r="B2" s="7"/>
      <c r="C2" s="7"/>
      <c r="D2" s="7"/>
      <c r="E2" s="8"/>
      <c r="F2" s="8"/>
      <c r="G2" s="156" t="s">
        <v>3</v>
      </c>
      <c r="H2" s="157"/>
      <c r="I2" s="158"/>
    </row>
    <row r="3" spans="1:9" ht="15.75" thickBot="1" x14ac:dyDescent="0.3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10" t="s">
        <v>9</v>
      </c>
      <c r="G3" s="10" t="s">
        <v>10</v>
      </c>
      <c r="H3" s="9" t="s">
        <v>7</v>
      </c>
      <c r="I3" s="9" t="s">
        <v>11</v>
      </c>
    </row>
    <row r="4" spans="1:9" x14ac:dyDescent="0.25">
      <c r="A4" s="25" t="s">
        <v>455</v>
      </c>
      <c r="B4" s="26" t="s">
        <v>456</v>
      </c>
      <c r="C4" s="26" t="s">
        <v>457</v>
      </c>
      <c r="D4" s="26" t="s">
        <v>12</v>
      </c>
      <c r="E4" s="26" t="s">
        <v>287</v>
      </c>
      <c r="F4" s="32">
        <v>1</v>
      </c>
      <c r="G4" s="27">
        <v>1</v>
      </c>
      <c r="H4" s="20" t="s">
        <v>13</v>
      </c>
      <c r="I4" s="14"/>
    </row>
    <row r="5" spans="1:9" x14ac:dyDescent="0.25">
      <c r="A5" s="28" t="s">
        <v>458</v>
      </c>
      <c r="B5" s="23" t="s">
        <v>456</v>
      </c>
      <c r="C5" s="23" t="s">
        <v>459</v>
      </c>
      <c r="D5" s="23" t="s">
        <v>12</v>
      </c>
      <c r="E5" s="23" t="s">
        <v>287</v>
      </c>
      <c r="F5" s="33">
        <v>2</v>
      </c>
      <c r="G5" s="24">
        <v>4</v>
      </c>
      <c r="H5" s="18"/>
      <c r="I5" s="17"/>
    </row>
    <row r="6" spans="1:9" x14ac:dyDescent="0.25">
      <c r="A6" s="28" t="s">
        <v>460</v>
      </c>
      <c r="B6" s="23" t="s">
        <v>456</v>
      </c>
      <c r="C6" s="23" t="s">
        <v>461</v>
      </c>
      <c r="D6" s="23" t="s">
        <v>12</v>
      </c>
      <c r="E6" s="23" t="s">
        <v>287</v>
      </c>
      <c r="F6" s="33">
        <v>3</v>
      </c>
      <c r="G6" s="24">
        <v>3</v>
      </c>
      <c r="H6" s="18"/>
      <c r="I6" s="17"/>
    </row>
    <row r="7" spans="1:9" x14ac:dyDescent="0.25">
      <c r="A7" s="28" t="s">
        <v>462</v>
      </c>
      <c r="B7" s="23" t="s">
        <v>463</v>
      </c>
      <c r="C7" s="23" t="s">
        <v>464</v>
      </c>
      <c r="D7" s="23" t="s">
        <v>12</v>
      </c>
      <c r="E7" s="23" t="s">
        <v>287</v>
      </c>
      <c r="F7" s="33">
        <v>4</v>
      </c>
      <c r="G7" s="24">
        <v>2</v>
      </c>
      <c r="H7" s="18" t="s">
        <v>44</v>
      </c>
      <c r="I7" s="17"/>
    </row>
    <row r="8" spans="1:9" x14ac:dyDescent="0.25">
      <c r="A8" s="28" t="s">
        <v>465</v>
      </c>
      <c r="B8" s="23" t="s">
        <v>466</v>
      </c>
      <c r="C8" s="23" t="s">
        <v>467</v>
      </c>
      <c r="D8" s="23" t="s">
        <v>12</v>
      </c>
      <c r="E8" s="23" t="s">
        <v>290</v>
      </c>
      <c r="F8" s="33">
        <v>5</v>
      </c>
      <c r="G8" s="24">
        <v>2</v>
      </c>
      <c r="H8" s="18"/>
      <c r="I8" s="17"/>
    </row>
    <row r="9" spans="1:9" ht="15.75" thickBot="1" x14ac:dyDescent="0.3">
      <c r="A9" s="29" t="s">
        <v>468</v>
      </c>
      <c r="B9" s="30" t="s">
        <v>469</v>
      </c>
      <c r="C9" s="30" t="s">
        <v>470</v>
      </c>
      <c r="D9" s="30" t="s">
        <v>12</v>
      </c>
      <c r="E9" s="30" t="s">
        <v>290</v>
      </c>
      <c r="F9" s="34">
        <v>6</v>
      </c>
      <c r="G9" s="31">
        <v>1</v>
      </c>
      <c r="H9" s="21" t="s">
        <v>40</v>
      </c>
      <c r="I9" s="16"/>
    </row>
    <row r="10" spans="1:9" x14ac:dyDescent="0.25">
      <c r="A10" s="25" t="s">
        <v>471</v>
      </c>
      <c r="B10" s="26" t="s">
        <v>472</v>
      </c>
      <c r="C10" s="26" t="s">
        <v>473</v>
      </c>
      <c r="D10" s="26" t="s">
        <v>23</v>
      </c>
      <c r="E10" s="26" t="s">
        <v>295</v>
      </c>
      <c r="F10" s="32">
        <v>7</v>
      </c>
      <c r="G10" s="27">
        <v>2</v>
      </c>
      <c r="H10" s="20"/>
      <c r="I10" s="14"/>
    </row>
    <row r="11" spans="1:9" x14ac:dyDescent="0.25">
      <c r="A11" s="28" t="s">
        <v>474</v>
      </c>
      <c r="B11" s="23" t="s">
        <v>472</v>
      </c>
      <c r="C11" s="23" t="s">
        <v>475</v>
      </c>
      <c r="D11" s="23" t="s">
        <v>23</v>
      </c>
      <c r="E11" s="23" t="s">
        <v>295</v>
      </c>
      <c r="F11" s="33">
        <v>8</v>
      </c>
      <c r="G11" s="24">
        <v>1</v>
      </c>
      <c r="H11" s="18"/>
      <c r="I11" s="17"/>
    </row>
    <row r="12" spans="1:9" x14ac:dyDescent="0.25">
      <c r="A12" s="28" t="s">
        <v>476</v>
      </c>
      <c r="B12" s="23" t="s">
        <v>466</v>
      </c>
      <c r="C12" s="23" t="s">
        <v>477</v>
      </c>
      <c r="D12" s="23" t="s">
        <v>23</v>
      </c>
      <c r="E12" s="23" t="s">
        <v>296</v>
      </c>
      <c r="F12" s="33">
        <v>9</v>
      </c>
      <c r="G12" s="24">
        <v>2</v>
      </c>
      <c r="H12" s="18" t="s">
        <v>40</v>
      </c>
      <c r="I12" s="17"/>
    </row>
    <row r="13" spans="1:9" x14ac:dyDescent="0.25">
      <c r="A13" s="28" t="s">
        <v>478</v>
      </c>
      <c r="B13" s="23" t="s">
        <v>479</v>
      </c>
      <c r="C13" s="23" t="s">
        <v>480</v>
      </c>
      <c r="D13" s="23" t="s">
        <v>23</v>
      </c>
      <c r="E13" s="23" t="s">
        <v>296</v>
      </c>
      <c r="F13" s="33">
        <v>10</v>
      </c>
      <c r="G13" s="24">
        <v>1</v>
      </c>
      <c r="H13" s="18" t="s">
        <v>24</v>
      </c>
      <c r="I13" s="17"/>
    </row>
    <row r="14" spans="1:9" x14ac:dyDescent="0.25">
      <c r="A14" s="28" t="s">
        <v>481</v>
      </c>
      <c r="B14" s="23" t="s">
        <v>463</v>
      </c>
      <c r="C14" s="23" t="s">
        <v>482</v>
      </c>
      <c r="D14" s="23" t="s">
        <v>23</v>
      </c>
      <c r="E14" s="23" t="s">
        <v>317</v>
      </c>
      <c r="F14" s="33">
        <v>11</v>
      </c>
      <c r="G14" s="24">
        <v>4</v>
      </c>
      <c r="H14" s="18"/>
      <c r="I14" s="17"/>
    </row>
    <row r="15" spans="1:9" x14ac:dyDescent="0.25">
      <c r="A15" s="28" t="s">
        <v>483</v>
      </c>
      <c r="B15" s="23" t="s">
        <v>463</v>
      </c>
      <c r="C15" s="23" t="s">
        <v>484</v>
      </c>
      <c r="D15" s="23" t="s">
        <v>23</v>
      </c>
      <c r="E15" s="23" t="s">
        <v>317</v>
      </c>
      <c r="F15" s="33">
        <v>12</v>
      </c>
      <c r="G15" s="24">
        <v>2</v>
      </c>
      <c r="H15" s="18"/>
      <c r="I15" s="17"/>
    </row>
    <row r="16" spans="1:9" x14ac:dyDescent="0.25">
      <c r="A16" s="28" t="s">
        <v>485</v>
      </c>
      <c r="B16" s="23" t="s">
        <v>486</v>
      </c>
      <c r="C16" s="23" t="s">
        <v>487</v>
      </c>
      <c r="D16" s="23" t="s">
        <v>23</v>
      </c>
      <c r="E16" s="23" t="s">
        <v>317</v>
      </c>
      <c r="F16" s="33">
        <v>13</v>
      </c>
      <c r="G16" s="24">
        <v>3</v>
      </c>
      <c r="H16" s="18"/>
      <c r="I16" s="17"/>
    </row>
    <row r="17" spans="1:9" ht="15.75" thickBot="1" x14ac:dyDescent="0.3">
      <c r="A17" s="29" t="s">
        <v>488</v>
      </c>
      <c r="B17" s="30" t="s">
        <v>486</v>
      </c>
      <c r="C17" s="30" t="s">
        <v>489</v>
      </c>
      <c r="D17" s="30" t="s">
        <v>23</v>
      </c>
      <c r="E17" s="30" t="s">
        <v>317</v>
      </c>
      <c r="F17" s="34">
        <v>14</v>
      </c>
      <c r="G17" s="31">
        <v>1</v>
      </c>
      <c r="H17" s="21" t="s">
        <v>50</v>
      </c>
      <c r="I17" s="16"/>
    </row>
    <row r="18" spans="1:9" x14ac:dyDescent="0.25">
      <c r="A18" s="25" t="s">
        <v>490</v>
      </c>
      <c r="B18" s="26" t="s">
        <v>463</v>
      </c>
      <c r="C18" s="26" t="s">
        <v>491</v>
      </c>
      <c r="D18" s="26" t="s">
        <v>26</v>
      </c>
      <c r="E18" s="26" t="s">
        <v>298</v>
      </c>
      <c r="F18" s="32">
        <v>15</v>
      </c>
      <c r="G18" s="27">
        <v>2</v>
      </c>
      <c r="H18" s="20"/>
      <c r="I18" s="14"/>
    </row>
    <row r="19" spans="1:9" x14ac:dyDescent="0.25">
      <c r="A19" s="28" t="s">
        <v>492</v>
      </c>
      <c r="B19" s="23" t="s">
        <v>456</v>
      </c>
      <c r="C19" s="23" t="s">
        <v>493</v>
      </c>
      <c r="D19" s="23" t="s">
        <v>26</v>
      </c>
      <c r="E19" s="23" t="s">
        <v>298</v>
      </c>
      <c r="F19" s="33">
        <v>16</v>
      </c>
      <c r="G19" s="24">
        <v>6</v>
      </c>
      <c r="H19" s="18"/>
      <c r="I19" s="17"/>
    </row>
    <row r="20" spans="1:9" x14ac:dyDescent="0.25">
      <c r="A20" s="28" t="s">
        <v>494</v>
      </c>
      <c r="B20" s="23" t="s">
        <v>495</v>
      </c>
      <c r="C20" s="23" t="s">
        <v>496</v>
      </c>
      <c r="D20" s="23" t="s">
        <v>26</v>
      </c>
      <c r="E20" s="23" t="s">
        <v>298</v>
      </c>
      <c r="F20" s="33">
        <v>17</v>
      </c>
      <c r="G20" s="24">
        <v>3</v>
      </c>
      <c r="H20" s="18"/>
      <c r="I20" s="17"/>
    </row>
    <row r="21" spans="1:9" x14ac:dyDescent="0.25">
      <c r="A21" s="28" t="s">
        <v>497</v>
      </c>
      <c r="B21" s="23" t="s">
        <v>469</v>
      </c>
      <c r="C21" s="23" t="s">
        <v>498</v>
      </c>
      <c r="D21" s="23" t="s">
        <v>26</v>
      </c>
      <c r="E21" s="23" t="s">
        <v>298</v>
      </c>
      <c r="F21" s="33">
        <v>18</v>
      </c>
      <c r="G21" s="24">
        <v>5</v>
      </c>
      <c r="H21" s="18"/>
      <c r="I21" s="17"/>
    </row>
    <row r="22" spans="1:9" x14ac:dyDescent="0.25">
      <c r="A22" s="28" t="s">
        <v>499</v>
      </c>
      <c r="B22" s="23" t="s">
        <v>469</v>
      </c>
      <c r="C22" s="23" t="s">
        <v>500</v>
      </c>
      <c r="D22" s="23" t="s">
        <v>26</v>
      </c>
      <c r="E22" s="23" t="s">
        <v>298</v>
      </c>
      <c r="F22" s="33">
        <v>19</v>
      </c>
      <c r="G22" s="24">
        <v>4</v>
      </c>
      <c r="H22" s="18"/>
      <c r="I22" s="17"/>
    </row>
    <row r="23" spans="1:9" x14ac:dyDescent="0.25">
      <c r="A23" s="28" t="s">
        <v>501</v>
      </c>
      <c r="B23" s="23" t="s">
        <v>472</v>
      </c>
      <c r="C23" s="23" t="s">
        <v>502</v>
      </c>
      <c r="D23" s="23" t="s">
        <v>26</v>
      </c>
      <c r="E23" s="23" t="s">
        <v>298</v>
      </c>
      <c r="F23" s="33">
        <v>20</v>
      </c>
      <c r="G23" s="24">
        <v>7</v>
      </c>
      <c r="H23" s="18"/>
      <c r="I23" s="17"/>
    </row>
    <row r="24" spans="1:9" x14ac:dyDescent="0.25">
      <c r="A24" s="28" t="s">
        <v>503</v>
      </c>
      <c r="B24" s="23" t="s">
        <v>486</v>
      </c>
      <c r="C24" s="23" t="s">
        <v>504</v>
      </c>
      <c r="D24" s="23" t="s">
        <v>26</v>
      </c>
      <c r="E24" s="23" t="s">
        <v>298</v>
      </c>
      <c r="F24" s="33">
        <v>21</v>
      </c>
      <c r="G24" s="24">
        <v>1</v>
      </c>
      <c r="H24" s="18"/>
      <c r="I24" s="17"/>
    </row>
    <row r="25" spans="1:9" x14ac:dyDescent="0.25">
      <c r="A25" s="28" t="s">
        <v>505</v>
      </c>
      <c r="B25" s="23" t="s">
        <v>469</v>
      </c>
      <c r="C25" s="23" t="s">
        <v>506</v>
      </c>
      <c r="D25" s="23" t="s">
        <v>26</v>
      </c>
      <c r="E25" s="23" t="s">
        <v>301</v>
      </c>
      <c r="F25" s="33">
        <v>22</v>
      </c>
      <c r="G25" s="24">
        <v>2</v>
      </c>
      <c r="H25" s="18"/>
      <c r="I25" s="17"/>
    </row>
    <row r="26" spans="1:9" x14ac:dyDescent="0.25">
      <c r="A26" s="28" t="s">
        <v>507</v>
      </c>
      <c r="B26" s="23" t="s">
        <v>463</v>
      </c>
      <c r="C26" s="23" t="s">
        <v>508</v>
      </c>
      <c r="D26" s="23" t="s">
        <v>26</v>
      </c>
      <c r="E26" s="23" t="s">
        <v>301</v>
      </c>
      <c r="F26" s="33">
        <v>23</v>
      </c>
      <c r="G26" s="24">
        <v>3</v>
      </c>
      <c r="H26" s="18"/>
      <c r="I26" s="17"/>
    </row>
    <row r="27" spans="1:9" x14ac:dyDescent="0.25">
      <c r="A27" s="28" t="s">
        <v>509</v>
      </c>
      <c r="B27" s="23" t="s">
        <v>469</v>
      </c>
      <c r="C27" s="23" t="s">
        <v>510</v>
      </c>
      <c r="D27" s="23" t="s">
        <v>26</v>
      </c>
      <c r="E27" s="23" t="s">
        <v>301</v>
      </c>
      <c r="F27" s="33">
        <v>24</v>
      </c>
      <c r="G27" s="24">
        <v>1</v>
      </c>
      <c r="H27" s="18" t="s">
        <v>40</v>
      </c>
      <c r="I27" s="17"/>
    </row>
    <row r="28" spans="1:9" x14ac:dyDescent="0.25">
      <c r="A28" s="28" t="s">
        <v>511</v>
      </c>
      <c r="B28" s="23" t="s">
        <v>463</v>
      </c>
      <c r="C28" s="23" t="s">
        <v>512</v>
      </c>
      <c r="D28" s="23" t="s">
        <v>26</v>
      </c>
      <c r="E28" s="23" t="s">
        <v>301</v>
      </c>
      <c r="F28" s="33">
        <v>25</v>
      </c>
      <c r="G28" s="24">
        <v>4</v>
      </c>
      <c r="H28" s="18"/>
      <c r="I28" s="17"/>
    </row>
    <row r="29" spans="1:9" x14ac:dyDescent="0.25">
      <c r="A29" s="28" t="s">
        <v>513</v>
      </c>
      <c r="B29" s="23" t="s">
        <v>495</v>
      </c>
      <c r="C29" s="23" t="s">
        <v>514</v>
      </c>
      <c r="D29" s="23" t="s">
        <v>26</v>
      </c>
      <c r="E29" s="23" t="s">
        <v>301</v>
      </c>
      <c r="F29" s="33">
        <v>26</v>
      </c>
      <c r="G29" s="24">
        <v>5</v>
      </c>
      <c r="H29" s="18"/>
      <c r="I29" s="17"/>
    </row>
    <row r="30" spans="1:9" x14ac:dyDescent="0.25">
      <c r="A30" s="28" t="s">
        <v>515</v>
      </c>
      <c r="B30" s="23" t="s">
        <v>456</v>
      </c>
      <c r="C30" s="23" t="s">
        <v>516</v>
      </c>
      <c r="D30" s="23" t="s">
        <v>26</v>
      </c>
      <c r="E30" s="23" t="s">
        <v>306</v>
      </c>
      <c r="F30" s="33">
        <v>27</v>
      </c>
      <c r="G30" s="24">
        <v>2</v>
      </c>
      <c r="H30" s="18" t="s">
        <v>27</v>
      </c>
      <c r="I30" s="17"/>
    </row>
    <row r="31" spans="1:9" ht="15.75" thickBot="1" x14ac:dyDescent="0.3">
      <c r="A31" s="29" t="s">
        <v>517</v>
      </c>
      <c r="B31" s="30" t="s">
        <v>486</v>
      </c>
      <c r="C31" s="30" t="s">
        <v>518</v>
      </c>
      <c r="D31" s="30" t="s">
        <v>26</v>
      </c>
      <c r="E31" s="30" t="s">
        <v>306</v>
      </c>
      <c r="F31" s="34">
        <v>28</v>
      </c>
      <c r="G31" s="31">
        <v>1</v>
      </c>
      <c r="H31" s="21" t="s">
        <v>31</v>
      </c>
      <c r="I31" s="16"/>
    </row>
    <row r="32" spans="1:9" x14ac:dyDescent="0.25">
      <c r="A32" s="25" t="s">
        <v>519</v>
      </c>
      <c r="B32" s="26" t="s">
        <v>472</v>
      </c>
      <c r="C32" s="26" t="s">
        <v>520</v>
      </c>
      <c r="D32" s="26" t="s">
        <v>33</v>
      </c>
      <c r="E32" s="26" t="s">
        <v>307</v>
      </c>
      <c r="F32" s="32">
        <v>29</v>
      </c>
      <c r="G32" s="27">
        <v>2</v>
      </c>
      <c r="H32" s="20"/>
      <c r="I32" s="14"/>
    </row>
    <row r="33" spans="1:9" x14ac:dyDescent="0.25">
      <c r="A33" s="28" t="s">
        <v>521</v>
      </c>
      <c r="B33" s="23" t="s">
        <v>472</v>
      </c>
      <c r="C33" s="23" t="s">
        <v>522</v>
      </c>
      <c r="D33" s="23" t="s">
        <v>33</v>
      </c>
      <c r="E33" s="23" t="s">
        <v>307</v>
      </c>
      <c r="F33" s="33">
        <v>30</v>
      </c>
      <c r="G33" s="24">
        <v>5</v>
      </c>
      <c r="H33" s="18"/>
      <c r="I33" s="17"/>
    </row>
    <row r="34" spans="1:9" x14ac:dyDescent="0.25">
      <c r="A34" s="28" t="s">
        <v>523</v>
      </c>
      <c r="B34" s="23" t="s">
        <v>524</v>
      </c>
      <c r="C34" s="23" t="s">
        <v>525</v>
      </c>
      <c r="D34" s="23" t="s">
        <v>33</v>
      </c>
      <c r="E34" s="23" t="s">
        <v>307</v>
      </c>
      <c r="F34" s="33">
        <v>31</v>
      </c>
      <c r="G34" s="24">
        <v>4</v>
      </c>
      <c r="H34" s="18"/>
      <c r="I34" s="17"/>
    </row>
    <row r="35" spans="1:9" x14ac:dyDescent="0.25">
      <c r="A35" s="28" t="s">
        <v>526</v>
      </c>
      <c r="B35" s="23" t="s">
        <v>486</v>
      </c>
      <c r="C35" s="23" t="s">
        <v>527</v>
      </c>
      <c r="D35" s="23" t="s">
        <v>33</v>
      </c>
      <c r="E35" s="23" t="s">
        <v>307</v>
      </c>
      <c r="F35" s="33">
        <v>32</v>
      </c>
      <c r="G35" s="24">
        <v>1</v>
      </c>
      <c r="H35" s="18" t="s">
        <v>34</v>
      </c>
      <c r="I35" s="17" t="s">
        <v>40</v>
      </c>
    </row>
    <row r="36" spans="1:9" x14ac:dyDescent="0.25">
      <c r="A36" s="28" t="s">
        <v>528</v>
      </c>
      <c r="B36" s="23" t="s">
        <v>529</v>
      </c>
      <c r="C36" s="23" t="s">
        <v>530</v>
      </c>
      <c r="D36" s="23" t="s">
        <v>33</v>
      </c>
      <c r="E36" s="23" t="s">
        <v>307</v>
      </c>
      <c r="F36" s="33">
        <v>33</v>
      </c>
      <c r="G36" s="24">
        <v>3</v>
      </c>
      <c r="H36" s="18"/>
      <c r="I36" s="17"/>
    </row>
    <row r="37" spans="1:9" x14ac:dyDescent="0.25">
      <c r="A37" s="28" t="s">
        <v>531</v>
      </c>
      <c r="B37" s="23" t="s">
        <v>456</v>
      </c>
      <c r="C37" s="23" t="s">
        <v>532</v>
      </c>
      <c r="D37" s="23" t="s">
        <v>33</v>
      </c>
      <c r="E37" s="23" t="s">
        <v>309</v>
      </c>
      <c r="F37" s="33">
        <v>34</v>
      </c>
      <c r="G37" s="24">
        <v>1</v>
      </c>
      <c r="H37" s="18" t="s">
        <v>40</v>
      </c>
      <c r="I37" s="17"/>
    </row>
    <row r="38" spans="1:9" x14ac:dyDescent="0.25">
      <c r="A38" s="28" t="s">
        <v>533</v>
      </c>
      <c r="B38" s="23" t="s">
        <v>469</v>
      </c>
      <c r="C38" s="23" t="s">
        <v>534</v>
      </c>
      <c r="D38" s="23" t="s">
        <v>33</v>
      </c>
      <c r="E38" s="23" t="s">
        <v>309</v>
      </c>
      <c r="F38" s="33">
        <v>35</v>
      </c>
      <c r="G38" s="24">
        <v>4</v>
      </c>
      <c r="H38" s="18"/>
      <c r="I38" s="17"/>
    </row>
    <row r="39" spans="1:9" x14ac:dyDescent="0.25">
      <c r="A39" s="28" t="s">
        <v>535</v>
      </c>
      <c r="B39" s="23" t="s">
        <v>463</v>
      </c>
      <c r="C39" s="23" t="s">
        <v>536</v>
      </c>
      <c r="D39" s="23" t="s">
        <v>33</v>
      </c>
      <c r="E39" s="23" t="s">
        <v>309</v>
      </c>
      <c r="F39" s="33">
        <v>36</v>
      </c>
      <c r="G39" s="24">
        <v>6</v>
      </c>
      <c r="H39" s="18"/>
      <c r="I39" s="17"/>
    </row>
    <row r="40" spans="1:9" x14ac:dyDescent="0.25">
      <c r="A40" s="28" t="s">
        <v>537</v>
      </c>
      <c r="B40" s="23" t="s">
        <v>456</v>
      </c>
      <c r="C40" s="23" t="s">
        <v>538</v>
      </c>
      <c r="D40" s="23" t="s">
        <v>33</v>
      </c>
      <c r="E40" s="23" t="s">
        <v>309</v>
      </c>
      <c r="F40" s="33">
        <v>37</v>
      </c>
      <c r="G40" s="24">
        <v>2</v>
      </c>
      <c r="H40" s="18"/>
      <c r="I40" s="17"/>
    </row>
    <row r="41" spans="1:9" x14ac:dyDescent="0.25">
      <c r="A41" s="28" t="s">
        <v>539</v>
      </c>
      <c r="B41" s="23" t="s">
        <v>456</v>
      </c>
      <c r="C41" s="23" t="s">
        <v>540</v>
      </c>
      <c r="D41" s="23" t="s">
        <v>33</v>
      </c>
      <c r="E41" s="23" t="s">
        <v>309</v>
      </c>
      <c r="F41" s="33">
        <v>38</v>
      </c>
      <c r="G41" s="24">
        <v>7</v>
      </c>
      <c r="H41" s="18"/>
      <c r="I41" s="17"/>
    </row>
    <row r="42" spans="1:9" x14ac:dyDescent="0.25">
      <c r="A42" s="28" t="s">
        <v>541</v>
      </c>
      <c r="B42" s="23" t="s">
        <v>524</v>
      </c>
      <c r="C42" s="23" t="s">
        <v>542</v>
      </c>
      <c r="D42" s="23" t="s">
        <v>33</v>
      </c>
      <c r="E42" s="23" t="s">
        <v>309</v>
      </c>
      <c r="F42" s="33">
        <v>39</v>
      </c>
      <c r="G42" s="24">
        <v>5</v>
      </c>
      <c r="H42" s="18"/>
      <c r="I42" s="17"/>
    </row>
    <row r="43" spans="1:9" x14ac:dyDescent="0.25">
      <c r="A43" s="28" t="s">
        <v>543</v>
      </c>
      <c r="B43" s="23" t="s">
        <v>463</v>
      </c>
      <c r="C43" s="23" t="s">
        <v>544</v>
      </c>
      <c r="D43" s="23" t="s">
        <v>33</v>
      </c>
      <c r="E43" s="23" t="s">
        <v>309</v>
      </c>
      <c r="F43" s="33">
        <v>40</v>
      </c>
      <c r="G43" s="24">
        <v>8</v>
      </c>
      <c r="H43" s="18"/>
      <c r="I43" s="17"/>
    </row>
    <row r="44" spans="1:9" x14ac:dyDescent="0.25">
      <c r="A44" s="28" t="s">
        <v>545</v>
      </c>
      <c r="B44" s="23" t="s">
        <v>495</v>
      </c>
      <c r="C44" s="23" t="s">
        <v>546</v>
      </c>
      <c r="D44" s="23" t="s">
        <v>33</v>
      </c>
      <c r="E44" s="23" t="s">
        <v>309</v>
      </c>
      <c r="F44" s="33">
        <v>41</v>
      </c>
      <c r="G44" s="24">
        <v>3</v>
      </c>
      <c r="H44" s="18"/>
      <c r="I44" s="17"/>
    </row>
    <row r="45" spans="1:9" x14ac:dyDescent="0.25">
      <c r="A45" s="28" t="s">
        <v>547</v>
      </c>
      <c r="B45" s="23" t="s">
        <v>495</v>
      </c>
      <c r="C45" s="23" t="s">
        <v>548</v>
      </c>
      <c r="D45" s="23" t="s">
        <v>33</v>
      </c>
      <c r="E45" s="23" t="s">
        <v>326</v>
      </c>
      <c r="F45" s="33">
        <v>42</v>
      </c>
      <c r="G45" s="24">
        <v>2</v>
      </c>
      <c r="H45" s="18"/>
      <c r="I45" s="17"/>
    </row>
    <row r="46" spans="1:9" x14ac:dyDescent="0.25">
      <c r="A46" s="28" t="s">
        <v>549</v>
      </c>
      <c r="B46" s="23" t="s">
        <v>472</v>
      </c>
      <c r="C46" s="23" t="s">
        <v>550</v>
      </c>
      <c r="D46" s="23" t="s">
        <v>33</v>
      </c>
      <c r="E46" s="23" t="s">
        <v>326</v>
      </c>
      <c r="F46" s="33">
        <v>43</v>
      </c>
      <c r="G46" s="24">
        <v>3</v>
      </c>
      <c r="H46" s="18"/>
      <c r="I46" s="17"/>
    </row>
    <row r="47" spans="1:9" ht="15.75" thickBot="1" x14ac:dyDescent="0.3">
      <c r="A47" s="29" t="s">
        <v>551</v>
      </c>
      <c r="B47" s="30" t="s">
        <v>463</v>
      </c>
      <c r="C47" s="30" t="s">
        <v>552</v>
      </c>
      <c r="D47" s="30" t="s">
        <v>33</v>
      </c>
      <c r="E47" s="30" t="s">
        <v>326</v>
      </c>
      <c r="F47" s="34">
        <v>44</v>
      </c>
      <c r="G47" s="31">
        <v>1</v>
      </c>
      <c r="H47" s="21" t="s">
        <v>38</v>
      </c>
      <c r="I47" s="16"/>
    </row>
    <row r="48" spans="1:9" x14ac:dyDescent="0.25">
      <c r="A48" s="25" t="s">
        <v>553</v>
      </c>
      <c r="B48" s="26" t="s">
        <v>472</v>
      </c>
      <c r="C48" s="26" t="s">
        <v>554</v>
      </c>
      <c r="D48" s="26" t="s">
        <v>120</v>
      </c>
      <c r="E48" s="26" t="s">
        <v>378</v>
      </c>
      <c r="F48" s="32">
        <v>45</v>
      </c>
      <c r="G48" s="27">
        <v>2</v>
      </c>
      <c r="H48" s="20"/>
      <c r="I48" s="14"/>
    </row>
    <row r="49" spans="1:9" x14ac:dyDescent="0.25">
      <c r="A49" s="28" t="s">
        <v>555</v>
      </c>
      <c r="B49" s="23" t="s">
        <v>486</v>
      </c>
      <c r="C49" s="23" t="s">
        <v>556</v>
      </c>
      <c r="D49" s="23" t="s">
        <v>120</v>
      </c>
      <c r="E49" s="23" t="s">
        <v>378</v>
      </c>
      <c r="F49" s="33">
        <v>46</v>
      </c>
      <c r="G49" s="24">
        <v>1</v>
      </c>
      <c r="H49" s="18"/>
      <c r="I49" s="17"/>
    </row>
    <row r="50" spans="1:9" x14ac:dyDescent="0.25">
      <c r="A50" s="28" t="s">
        <v>557</v>
      </c>
      <c r="B50" s="23" t="s">
        <v>558</v>
      </c>
      <c r="C50" s="23" t="s">
        <v>559</v>
      </c>
      <c r="D50" s="23" t="s">
        <v>120</v>
      </c>
      <c r="E50" s="23" t="s">
        <v>446</v>
      </c>
      <c r="F50" s="33">
        <v>47</v>
      </c>
      <c r="G50" s="24">
        <v>2</v>
      </c>
      <c r="H50" s="18" t="s">
        <v>40</v>
      </c>
      <c r="I50" s="17"/>
    </row>
    <row r="51" spans="1:9" x14ac:dyDescent="0.25">
      <c r="A51" s="28" t="s">
        <v>560</v>
      </c>
      <c r="B51" s="23" t="s">
        <v>558</v>
      </c>
      <c r="C51" s="23" t="s">
        <v>561</v>
      </c>
      <c r="D51" s="23" t="s">
        <v>120</v>
      </c>
      <c r="E51" s="23" t="s">
        <v>446</v>
      </c>
      <c r="F51" s="33">
        <v>48</v>
      </c>
      <c r="G51" s="24">
        <v>3</v>
      </c>
      <c r="H51" s="18"/>
      <c r="I51" s="17"/>
    </row>
    <row r="52" spans="1:9" x14ac:dyDescent="0.25">
      <c r="A52" s="28" t="s">
        <v>562</v>
      </c>
      <c r="B52" s="23" t="s">
        <v>472</v>
      </c>
      <c r="C52" s="23" t="s">
        <v>563</v>
      </c>
      <c r="D52" s="23" t="s">
        <v>120</v>
      </c>
      <c r="E52" s="23" t="s">
        <v>446</v>
      </c>
      <c r="F52" s="33">
        <v>49</v>
      </c>
      <c r="G52" s="24">
        <v>1</v>
      </c>
      <c r="H52" s="18" t="s">
        <v>126</v>
      </c>
      <c r="I52" s="17"/>
    </row>
    <row r="53" spans="1:9" ht="15.75" thickBot="1" x14ac:dyDescent="0.3">
      <c r="A53" s="29" t="s">
        <v>564</v>
      </c>
      <c r="B53" s="30" t="s">
        <v>472</v>
      </c>
      <c r="C53" s="30" t="s">
        <v>565</v>
      </c>
      <c r="D53" s="30" t="s">
        <v>120</v>
      </c>
      <c r="E53" s="30" t="s">
        <v>435</v>
      </c>
      <c r="F53" s="34">
        <v>50</v>
      </c>
      <c r="G53" s="31">
        <v>1</v>
      </c>
      <c r="H53" s="21" t="s">
        <v>128</v>
      </c>
      <c r="I53" s="16"/>
    </row>
    <row r="54" spans="1:9" x14ac:dyDescent="0.25">
      <c r="A54" s="25" t="s">
        <v>566</v>
      </c>
      <c r="B54" s="26" t="s">
        <v>486</v>
      </c>
      <c r="C54" s="26" t="s">
        <v>567</v>
      </c>
      <c r="D54" s="26" t="s">
        <v>113</v>
      </c>
      <c r="E54" s="26" t="s">
        <v>382</v>
      </c>
      <c r="F54" s="32">
        <v>51</v>
      </c>
      <c r="G54" s="27">
        <v>5</v>
      </c>
      <c r="H54" s="20"/>
      <c r="I54" s="14"/>
    </row>
    <row r="55" spans="1:9" x14ac:dyDescent="0.25">
      <c r="A55" s="28" t="s">
        <v>568</v>
      </c>
      <c r="B55" s="23" t="s">
        <v>495</v>
      </c>
      <c r="C55" s="23" t="s">
        <v>569</v>
      </c>
      <c r="D55" s="23" t="s">
        <v>113</v>
      </c>
      <c r="E55" s="23" t="s">
        <v>382</v>
      </c>
      <c r="F55" s="33">
        <v>52</v>
      </c>
      <c r="G55" s="24">
        <v>4</v>
      </c>
      <c r="H55" s="18"/>
      <c r="I55" s="17"/>
    </row>
    <row r="56" spans="1:9" x14ac:dyDescent="0.25">
      <c r="A56" s="28" t="s">
        <v>570</v>
      </c>
      <c r="B56" s="23" t="s">
        <v>469</v>
      </c>
      <c r="C56" s="23" t="s">
        <v>571</v>
      </c>
      <c r="D56" s="23" t="s">
        <v>113</v>
      </c>
      <c r="E56" s="23" t="s">
        <v>382</v>
      </c>
      <c r="F56" s="33">
        <v>53</v>
      </c>
      <c r="G56" s="24">
        <v>6</v>
      </c>
      <c r="H56" s="18"/>
      <c r="I56" s="17"/>
    </row>
    <row r="57" spans="1:9" x14ac:dyDescent="0.25">
      <c r="A57" s="28" t="s">
        <v>572</v>
      </c>
      <c r="B57" s="23" t="s">
        <v>469</v>
      </c>
      <c r="C57" s="23" t="s">
        <v>573</v>
      </c>
      <c r="D57" s="23" t="s">
        <v>113</v>
      </c>
      <c r="E57" s="23" t="s">
        <v>382</v>
      </c>
      <c r="F57" s="33">
        <v>54</v>
      </c>
      <c r="G57" s="24">
        <v>1</v>
      </c>
      <c r="H57" s="18" t="s">
        <v>40</v>
      </c>
      <c r="I57" s="17"/>
    </row>
    <row r="58" spans="1:9" x14ac:dyDescent="0.25">
      <c r="A58" s="28" t="s">
        <v>574</v>
      </c>
      <c r="B58" s="23" t="s">
        <v>469</v>
      </c>
      <c r="C58" s="23" t="s">
        <v>575</v>
      </c>
      <c r="D58" s="23" t="s">
        <v>113</v>
      </c>
      <c r="E58" s="23" t="s">
        <v>382</v>
      </c>
      <c r="F58" s="33">
        <v>55</v>
      </c>
      <c r="G58" s="24">
        <v>3</v>
      </c>
      <c r="H58" s="18"/>
      <c r="I58" s="17"/>
    </row>
    <row r="59" spans="1:9" x14ac:dyDescent="0.25">
      <c r="A59" s="28" t="s">
        <v>576</v>
      </c>
      <c r="B59" s="23" t="s">
        <v>486</v>
      </c>
      <c r="C59" s="23" t="s">
        <v>577</v>
      </c>
      <c r="D59" s="23" t="s">
        <v>113</v>
      </c>
      <c r="E59" s="23" t="s">
        <v>382</v>
      </c>
      <c r="F59" s="33">
        <v>56</v>
      </c>
      <c r="G59" s="24">
        <v>2</v>
      </c>
      <c r="H59" s="18"/>
      <c r="I59" s="17"/>
    </row>
    <row r="60" spans="1:9" x14ac:dyDescent="0.25">
      <c r="A60" s="28" t="s">
        <v>578</v>
      </c>
      <c r="B60" s="23" t="s">
        <v>495</v>
      </c>
      <c r="C60" s="23" t="s">
        <v>579</v>
      </c>
      <c r="D60" s="23" t="s">
        <v>113</v>
      </c>
      <c r="E60" s="23" t="s">
        <v>388</v>
      </c>
      <c r="F60" s="33">
        <v>57</v>
      </c>
      <c r="G60" s="24">
        <v>2</v>
      </c>
      <c r="H60" s="18"/>
      <c r="I60" s="17"/>
    </row>
    <row r="61" spans="1:9" x14ac:dyDescent="0.25">
      <c r="A61" s="28" t="s">
        <v>580</v>
      </c>
      <c r="B61" s="23" t="s">
        <v>469</v>
      </c>
      <c r="C61" s="23" t="s">
        <v>581</v>
      </c>
      <c r="D61" s="23" t="s">
        <v>113</v>
      </c>
      <c r="E61" s="23" t="s">
        <v>388</v>
      </c>
      <c r="F61" s="33">
        <v>58</v>
      </c>
      <c r="G61" s="24">
        <v>1</v>
      </c>
      <c r="H61" s="18" t="s">
        <v>129</v>
      </c>
      <c r="I61" s="17" t="s">
        <v>104</v>
      </c>
    </row>
    <row r="62" spans="1:9" x14ac:dyDescent="0.25">
      <c r="A62" s="28" t="s">
        <v>582</v>
      </c>
      <c r="B62" s="23" t="s">
        <v>472</v>
      </c>
      <c r="C62" s="23" t="s">
        <v>583</v>
      </c>
      <c r="D62" s="23" t="s">
        <v>113</v>
      </c>
      <c r="E62" s="23" t="s">
        <v>447</v>
      </c>
      <c r="F62" s="33">
        <v>59</v>
      </c>
      <c r="G62" s="24">
        <v>1</v>
      </c>
      <c r="H62" s="18"/>
      <c r="I62" s="17"/>
    </row>
    <row r="63" spans="1:9" x14ac:dyDescent="0.25">
      <c r="A63" s="28" t="s">
        <v>584</v>
      </c>
      <c r="B63" s="23" t="s">
        <v>486</v>
      </c>
      <c r="C63" s="23" t="s">
        <v>585</v>
      </c>
      <c r="D63" s="23" t="s">
        <v>113</v>
      </c>
      <c r="E63" s="23" t="s">
        <v>391</v>
      </c>
      <c r="F63" s="33">
        <v>60</v>
      </c>
      <c r="G63" s="24">
        <v>1</v>
      </c>
      <c r="H63" s="18" t="s">
        <v>127</v>
      </c>
      <c r="I63" s="17" t="s">
        <v>11</v>
      </c>
    </row>
    <row r="64" spans="1:9" ht="15.75" thickBot="1" x14ac:dyDescent="0.3">
      <c r="A64" s="29" t="s">
        <v>586</v>
      </c>
      <c r="B64" s="30" t="s">
        <v>472</v>
      </c>
      <c r="C64" s="30" t="s">
        <v>587</v>
      </c>
      <c r="D64" s="30" t="s">
        <v>113</v>
      </c>
      <c r="E64" s="30" t="s">
        <v>391</v>
      </c>
      <c r="F64" s="34">
        <v>61</v>
      </c>
      <c r="G64" s="31">
        <v>2</v>
      </c>
      <c r="H64" s="21"/>
      <c r="I64" s="16"/>
    </row>
    <row r="65" spans="1:9" x14ac:dyDescent="0.25">
      <c r="A65" s="18"/>
      <c r="B65" s="18"/>
      <c r="C65" s="18"/>
      <c r="D65" s="18"/>
      <c r="E65" s="18"/>
      <c r="F65" s="18"/>
      <c r="G65" s="19"/>
      <c r="H65" s="18"/>
      <c r="I65" s="18"/>
    </row>
    <row r="66" spans="1:9" ht="23.25" thickBot="1" x14ac:dyDescent="0.35">
      <c r="A66" s="3" t="s">
        <v>454</v>
      </c>
      <c r="B66" s="3"/>
      <c r="C66" s="4"/>
      <c r="D66" s="4"/>
      <c r="E66" s="4"/>
      <c r="F66" s="5" t="s">
        <v>89</v>
      </c>
      <c r="G66" s="6"/>
      <c r="H66" s="6"/>
      <c r="I66" s="4"/>
    </row>
    <row r="67" spans="1:9" ht="15.75" thickBot="1" x14ac:dyDescent="0.3">
      <c r="A67" s="7"/>
      <c r="B67" s="7"/>
      <c r="C67" s="7"/>
      <c r="D67" s="7"/>
      <c r="E67" s="8"/>
      <c r="F67" s="8"/>
      <c r="G67" s="156" t="s">
        <v>3</v>
      </c>
      <c r="H67" s="157"/>
      <c r="I67" s="158"/>
    </row>
    <row r="68" spans="1:9" ht="15.75" thickBot="1" x14ac:dyDescent="0.3">
      <c r="A68" s="9" t="s">
        <v>4</v>
      </c>
      <c r="B68" s="9" t="s">
        <v>5</v>
      </c>
      <c r="C68" s="9" t="s">
        <v>6</v>
      </c>
      <c r="D68" s="9" t="s">
        <v>7</v>
      </c>
      <c r="E68" s="9" t="s">
        <v>8</v>
      </c>
      <c r="F68" s="10" t="s">
        <v>9</v>
      </c>
      <c r="G68" s="10" t="s">
        <v>10</v>
      </c>
      <c r="H68" s="9" t="s">
        <v>7</v>
      </c>
      <c r="I68" s="9" t="s">
        <v>11</v>
      </c>
    </row>
    <row r="69" spans="1:9" x14ac:dyDescent="0.25">
      <c r="A69" s="25" t="s">
        <v>588</v>
      </c>
      <c r="B69" s="26" t="s">
        <v>472</v>
      </c>
      <c r="C69" s="26" t="s">
        <v>589</v>
      </c>
      <c r="D69" s="26" t="s">
        <v>448</v>
      </c>
      <c r="E69" s="26" t="s">
        <v>287</v>
      </c>
      <c r="F69" s="32">
        <v>62</v>
      </c>
      <c r="G69" s="27">
        <v>4</v>
      </c>
      <c r="H69" s="20"/>
      <c r="I69" s="14"/>
    </row>
    <row r="70" spans="1:9" x14ac:dyDescent="0.25">
      <c r="A70" s="28" t="s">
        <v>590</v>
      </c>
      <c r="B70" s="23" t="s">
        <v>456</v>
      </c>
      <c r="C70" s="23" t="s">
        <v>591</v>
      </c>
      <c r="D70" s="23" t="s">
        <v>448</v>
      </c>
      <c r="E70" s="23" t="s">
        <v>287</v>
      </c>
      <c r="F70" s="33">
        <v>63</v>
      </c>
      <c r="G70" s="24">
        <v>2</v>
      </c>
      <c r="H70" s="18" t="s">
        <v>449</v>
      </c>
      <c r="I70" s="17"/>
    </row>
    <row r="71" spans="1:9" x14ac:dyDescent="0.25">
      <c r="A71" s="28" t="s">
        <v>592</v>
      </c>
      <c r="B71" s="23" t="s">
        <v>456</v>
      </c>
      <c r="C71" s="23" t="s">
        <v>593</v>
      </c>
      <c r="D71" s="23" t="s">
        <v>448</v>
      </c>
      <c r="E71" s="23" t="s">
        <v>287</v>
      </c>
      <c r="F71" s="33">
        <v>64</v>
      </c>
      <c r="G71" s="24">
        <v>3</v>
      </c>
      <c r="H71" s="18" t="s">
        <v>40</v>
      </c>
      <c r="I71" s="17"/>
    </row>
    <row r="72" spans="1:9" ht="15.75" thickBot="1" x14ac:dyDescent="0.3">
      <c r="A72" s="29" t="s">
        <v>594</v>
      </c>
      <c r="B72" s="30" t="s">
        <v>456</v>
      </c>
      <c r="C72" s="30" t="s">
        <v>595</v>
      </c>
      <c r="D72" s="30" t="s">
        <v>448</v>
      </c>
      <c r="E72" s="30" t="s">
        <v>287</v>
      </c>
      <c r="F72" s="34">
        <v>65</v>
      </c>
      <c r="G72" s="31">
        <v>1</v>
      </c>
      <c r="H72" s="21" t="s">
        <v>450</v>
      </c>
      <c r="I72" s="16"/>
    </row>
    <row r="73" spans="1:9" x14ac:dyDescent="0.25">
      <c r="A73" s="25" t="s">
        <v>596</v>
      </c>
      <c r="B73" s="26" t="s">
        <v>463</v>
      </c>
      <c r="C73" s="26" t="s">
        <v>597</v>
      </c>
      <c r="D73" s="26" t="s">
        <v>451</v>
      </c>
      <c r="E73" s="26" t="s">
        <v>295</v>
      </c>
      <c r="F73" s="32">
        <v>66</v>
      </c>
      <c r="G73" s="27">
        <v>1</v>
      </c>
      <c r="H73" s="20"/>
      <c r="I73" s="14"/>
    </row>
    <row r="74" spans="1:9" x14ac:dyDescent="0.25">
      <c r="A74" s="28" t="s">
        <v>598</v>
      </c>
      <c r="B74" s="23" t="s">
        <v>479</v>
      </c>
      <c r="C74" s="23" t="s">
        <v>599</v>
      </c>
      <c r="D74" s="23" t="s">
        <v>451</v>
      </c>
      <c r="E74" s="23" t="s">
        <v>296</v>
      </c>
      <c r="F74" s="33">
        <v>67</v>
      </c>
      <c r="G74" s="24">
        <v>2</v>
      </c>
      <c r="H74" s="18" t="s">
        <v>40</v>
      </c>
      <c r="I74" s="17"/>
    </row>
    <row r="75" spans="1:9" x14ac:dyDescent="0.25">
      <c r="A75" s="28" t="s">
        <v>600</v>
      </c>
      <c r="B75" s="23" t="s">
        <v>479</v>
      </c>
      <c r="C75" s="23" t="s">
        <v>601</v>
      </c>
      <c r="D75" s="23" t="s">
        <v>451</v>
      </c>
      <c r="E75" s="23" t="s">
        <v>296</v>
      </c>
      <c r="F75" s="33">
        <v>68</v>
      </c>
      <c r="G75" s="24">
        <v>1</v>
      </c>
      <c r="H75" s="18" t="s">
        <v>452</v>
      </c>
      <c r="I75" s="17"/>
    </row>
    <row r="76" spans="1:9" x14ac:dyDescent="0.25">
      <c r="A76" s="28" t="s">
        <v>602</v>
      </c>
      <c r="B76" s="23" t="s">
        <v>486</v>
      </c>
      <c r="C76" s="23" t="s">
        <v>603</v>
      </c>
      <c r="D76" s="23" t="s">
        <v>451</v>
      </c>
      <c r="E76" s="23" t="s">
        <v>317</v>
      </c>
      <c r="F76" s="33">
        <v>69</v>
      </c>
      <c r="G76" s="24">
        <v>1</v>
      </c>
      <c r="H76" s="18" t="s">
        <v>453</v>
      </c>
      <c r="I76" s="17"/>
    </row>
    <row r="77" spans="1:9" x14ac:dyDescent="0.25">
      <c r="A77" s="28" t="s">
        <v>604</v>
      </c>
      <c r="B77" s="23" t="s">
        <v>495</v>
      </c>
      <c r="C77" s="23" t="s">
        <v>605</v>
      </c>
      <c r="D77" s="23" t="s">
        <v>451</v>
      </c>
      <c r="E77" s="23" t="s">
        <v>317</v>
      </c>
      <c r="F77" s="33">
        <v>70</v>
      </c>
      <c r="G77" s="24">
        <v>3</v>
      </c>
      <c r="H77" s="18"/>
      <c r="I77" s="17"/>
    </row>
    <row r="78" spans="1:9" ht="15.75" thickBot="1" x14ac:dyDescent="0.3">
      <c r="A78" s="29" t="s">
        <v>606</v>
      </c>
      <c r="B78" s="30" t="s">
        <v>486</v>
      </c>
      <c r="C78" s="30" t="s">
        <v>607</v>
      </c>
      <c r="D78" s="30" t="s">
        <v>451</v>
      </c>
      <c r="E78" s="30" t="s">
        <v>317</v>
      </c>
      <c r="F78" s="34">
        <v>71</v>
      </c>
      <c r="G78" s="31">
        <v>2</v>
      </c>
      <c r="H78" s="21"/>
      <c r="I78" s="16"/>
    </row>
    <row r="79" spans="1:9" x14ac:dyDescent="0.25">
      <c r="A79" s="25" t="s">
        <v>608</v>
      </c>
      <c r="B79" s="26" t="s">
        <v>495</v>
      </c>
      <c r="C79" s="26" t="s">
        <v>609</v>
      </c>
      <c r="D79" s="26" t="s">
        <v>99</v>
      </c>
      <c r="E79" s="26" t="s">
        <v>298</v>
      </c>
      <c r="F79" s="32">
        <v>72</v>
      </c>
      <c r="G79" s="27">
        <v>2</v>
      </c>
      <c r="H79" s="20"/>
      <c r="I79" s="14"/>
    </row>
    <row r="80" spans="1:9" x14ac:dyDescent="0.25">
      <c r="A80" s="28" t="s">
        <v>610</v>
      </c>
      <c r="B80" s="23" t="s">
        <v>463</v>
      </c>
      <c r="C80" s="23" t="s">
        <v>611</v>
      </c>
      <c r="D80" s="23" t="s">
        <v>99</v>
      </c>
      <c r="E80" s="23" t="s">
        <v>298</v>
      </c>
      <c r="F80" s="33">
        <v>73</v>
      </c>
      <c r="G80" s="24">
        <v>1</v>
      </c>
      <c r="H80" s="18" t="s">
        <v>40</v>
      </c>
      <c r="I80" s="17"/>
    </row>
    <row r="81" spans="1:9" x14ac:dyDescent="0.25">
      <c r="A81" s="28" t="s">
        <v>612</v>
      </c>
      <c r="B81" s="23" t="s">
        <v>469</v>
      </c>
      <c r="C81" s="23" t="s">
        <v>613</v>
      </c>
      <c r="D81" s="23" t="s">
        <v>99</v>
      </c>
      <c r="E81" s="23" t="s">
        <v>301</v>
      </c>
      <c r="F81" s="33">
        <v>74</v>
      </c>
      <c r="G81" s="24">
        <v>2</v>
      </c>
      <c r="H81" s="18"/>
      <c r="I81" s="17"/>
    </row>
    <row r="82" spans="1:9" x14ac:dyDescent="0.25">
      <c r="A82" s="28" t="s">
        <v>614</v>
      </c>
      <c r="B82" s="23" t="s">
        <v>558</v>
      </c>
      <c r="C82" s="23" t="s">
        <v>615</v>
      </c>
      <c r="D82" s="23" t="s">
        <v>99</v>
      </c>
      <c r="E82" s="23" t="s">
        <v>301</v>
      </c>
      <c r="F82" s="33">
        <v>75</v>
      </c>
      <c r="G82" s="24">
        <v>6</v>
      </c>
      <c r="H82" s="18"/>
      <c r="I82" s="17"/>
    </row>
    <row r="83" spans="1:9" x14ac:dyDescent="0.25">
      <c r="A83" s="28" t="s">
        <v>616</v>
      </c>
      <c r="B83" s="23" t="s">
        <v>463</v>
      </c>
      <c r="C83" s="23" t="s">
        <v>617</v>
      </c>
      <c r="D83" s="23" t="s">
        <v>99</v>
      </c>
      <c r="E83" s="23" t="s">
        <v>301</v>
      </c>
      <c r="F83" s="33">
        <v>76</v>
      </c>
      <c r="G83" s="24">
        <v>4</v>
      </c>
      <c r="H83" s="18"/>
      <c r="I83" s="17"/>
    </row>
    <row r="84" spans="1:9" x14ac:dyDescent="0.25">
      <c r="A84" s="28" t="s">
        <v>618</v>
      </c>
      <c r="B84" s="23" t="s">
        <v>463</v>
      </c>
      <c r="C84" s="23" t="s">
        <v>619</v>
      </c>
      <c r="D84" s="23" t="s">
        <v>99</v>
      </c>
      <c r="E84" s="23" t="s">
        <v>301</v>
      </c>
      <c r="F84" s="33">
        <v>77</v>
      </c>
      <c r="G84" s="24">
        <v>3</v>
      </c>
      <c r="H84" s="18"/>
      <c r="I84" s="17"/>
    </row>
    <row r="85" spans="1:9" x14ac:dyDescent="0.25">
      <c r="A85" s="28" t="s">
        <v>620</v>
      </c>
      <c r="B85" s="23" t="s">
        <v>469</v>
      </c>
      <c r="C85" s="23" t="s">
        <v>621</v>
      </c>
      <c r="D85" s="23" t="s">
        <v>99</v>
      </c>
      <c r="E85" s="23" t="s">
        <v>301</v>
      </c>
      <c r="F85" s="33">
        <v>78</v>
      </c>
      <c r="G85" s="24">
        <v>1</v>
      </c>
      <c r="H85" s="18" t="s">
        <v>100</v>
      </c>
      <c r="I85" s="17" t="s">
        <v>104</v>
      </c>
    </row>
    <row r="86" spans="1:9" x14ac:dyDescent="0.25">
      <c r="A86" s="28" t="s">
        <v>622</v>
      </c>
      <c r="B86" s="23" t="s">
        <v>472</v>
      </c>
      <c r="C86" s="23" t="s">
        <v>623</v>
      </c>
      <c r="D86" s="23" t="s">
        <v>99</v>
      </c>
      <c r="E86" s="23" t="s">
        <v>301</v>
      </c>
      <c r="F86" s="33">
        <v>79</v>
      </c>
      <c r="G86" s="24">
        <v>5</v>
      </c>
      <c r="H86" s="18"/>
      <c r="I86" s="17"/>
    </row>
    <row r="87" spans="1:9" x14ac:dyDescent="0.25">
      <c r="A87" s="28" t="s">
        <v>624</v>
      </c>
      <c r="B87" s="23" t="s">
        <v>486</v>
      </c>
      <c r="C87" s="23" t="s">
        <v>625</v>
      </c>
      <c r="D87" s="23" t="s">
        <v>99</v>
      </c>
      <c r="E87" s="23" t="s">
        <v>306</v>
      </c>
      <c r="F87" s="33">
        <v>80</v>
      </c>
      <c r="G87" s="24">
        <v>1</v>
      </c>
      <c r="H87" s="18" t="s">
        <v>101</v>
      </c>
      <c r="I87" s="17"/>
    </row>
    <row r="88" spans="1:9" ht="15.75" thickBot="1" x14ac:dyDescent="0.3">
      <c r="A88" s="29" t="s">
        <v>626</v>
      </c>
      <c r="B88" s="30" t="s">
        <v>456</v>
      </c>
      <c r="C88" s="30" t="s">
        <v>627</v>
      </c>
      <c r="D88" s="30" t="s">
        <v>99</v>
      </c>
      <c r="E88" s="30" t="s">
        <v>306</v>
      </c>
      <c r="F88" s="34">
        <v>81</v>
      </c>
      <c r="G88" s="31">
        <v>2</v>
      </c>
      <c r="H88" s="21"/>
      <c r="I88" s="16"/>
    </row>
    <row r="89" spans="1:9" x14ac:dyDescent="0.25">
      <c r="A89" s="25" t="s">
        <v>628</v>
      </c>
      <c r="B89" s="26" t="s">
        <v>456</v>
      </c>
      <c r="C89" s="26" t="s">
        <v>629</v>
      </c>
      <c r="D89" s="26" t="s">
        <v>102</v>
      </c>
      <c r="E89" s="26" t="s">
        <v>307</v>
      </c>
      <c r="F89" s="32">
        <v>82</v>
      </c>
      <c r="G89" s="27">
        <v>3</v>
      </c>
      <c r="H89" s="20"/>
      <c r="I89" s="14"/>
    </row>
    <row r="90" spans="1:9" x14ac:dyDescent="0.25">
      <c r="A90" s="28" t="s">
        <v>630</v>
      </c>
      <c r="B90" s="23" t="s">
        <v>486</v>
      </c>
      <c r="C90" s="23" t="s">
        <v>631</v>
      </c>
      <c r="D90" s="23" t="s">
        <v>102</v>
      </c>
      <c r="E90" s="23" t="s">
        <v>307</v>
      </c>
      <c r="F90" s="33">
        <v>83</v>
      </c>
      <c r="G90" s="24">
        <v>1</v>
      </c>
      <c r="H90" s="18" t="s">
        <v>105</v>
      </c>
      <c r="I90" s="17"/>
    </row>
    <row r="91" spans="1:9" x14ac:dyDescent="0.25">
      <c r="A91" s="28" t="s">
        <v>632</v>
      </c>
      <c r="B91" s="23" t="s">
        <v>524</v>
      </c>
      <c r="C91" s="23" t="s">
        <v>633</v>
      </c>
      <c r="D91" s="23" t="s">
        <v>102</v>
      </c>
      <c r="E91" s="23" t="s">
        <v>307</v>
      </c>
      <c r="F91" s="33">
        <v>84</v>
      </c>
      <c r="G91" s="24">
        <v>2</v>
      </c>
      <c r="H91" s="18"/>
      <c r="I91" s="17"/>
    </row>
    <row r="92" spans="1:9" x14ac:dyDescent="0.25">
      <c r="A92" s="28" t="s">
        <v>634</v>
      </c>
      <c r="B92" s="23" t="s">
        <v>456</v>
      </c>
      <c r="C92" s="23" t="s">
        <v>635</v>
      </c>
      <c r="D92" s="23" t="s">
        <v>102</v>
      </c>
      <c r="E92" s="23" t="s">
        <v>309</v>
      </c>
      <c r="F92" s="33">
        <v>85</v>
      </c>
      <c r="G92" s="24">
        <v>2</v>
      </c>
      <c r="H92" s="18"/>
      <c r="I92" s="17"/>
    </row>
    <row r="93" spans="1:9" x14ac:dyDescent="0.25">
      <c r="A93" s="28" t="s">
        <v>636</v>
      </c>
      <c r="B93" s="23" t="s">
        <v>456</v>
      </c>
      <c r="C93" s="23" t="s">
        <v>637</v>
      </c>
      <c r="D93" s="23" t="s">
        <v>102</v>
      </c>
      <c r="E93" s="23" t="s">
        <v>309</v>
      </c>
      <c r="F93" s="33">
        <v>86</v>
      </c>
      <c r="G93" s="24">
        <v>1</v>
      </c>
      <c r="H93" s="18" t="s">
        <v>103</v>
      </c>
      <c r="I93" s="17"/>
    </row>
    <row r="94" spans="1:9" x14ac:dyDescent="0.25">
      <c r="A94" s="28" t="s">
        <v>638</v>
      </c>
      <c r="B94" s="23" t="s">
        <v>495</v>
      </c>
      <c r="C94" s="23" t="s">
        <v>639</v>
      </c>
      <c r="D94" s="23" t="s">
        <v>102</v>
      </c>
      <c r="E94" s="23" t="s">
        <v>326</v>
      </c>
      <c r="F94" s="33">
        <v>87</v>
      </c>
      <c r="G94" s="24">
        <v>3</v>
      </c>
      <c r="I94" s="17"/>
    </row>
    <row r="95" spans="1:9" x14ac:dyDescent="0.25">
      <c r="A95" s="28" t="s">
        <v>640</v>
      </c>
      <c r="B95" s="23" t="s">
        <v>463</v>
      </c>
      <c r="C95" s="23" t="s">
        <v>641</v>
      </c>
      <c r="D95" s="23" t="s">
        <v>102</v>
      </c>
      <c r="E95" s="23" t="s">
        <v>326</v>
      </c>
      <c r="F95" s="33">
        <v>88</v>
      </c>
      <c r="G95" s="24">
        <v>2</v>
      </c>
      <c r="I95" s="17"/>
    </row>
    <row r="96" spans="1:9" ht="15.75" thickBot="1" x14ac:dyDescent="0.3">
      <c r="A96" s="29" t="s">
        <v>642</v>
      </c>
      <c r="B96" s="30" t="s">
        <v>463</v>
      </c>
      <c r="C96" s="30" t="s">
        <v>643</v>
      </c>
      <c r="D96" s="30" t="s">
        <v>102</v>
      </c>
      <c r="E96" s="30" t="s">
        <v>326</v>
      </c>
      <c r="F96" s="34">
        <v>89</v>
      </c>
      <c r="G96" s="31">
        <v>1</v>
      </c>
      <c r="H96" s="15" t="s">
        <v>40</v>
      </c>
      <c r="I96" s="16"/>
    </row>
    <row r="97" spans="1:9" x14ac:dyDescent="0.25">
      <c r="A97" s="25" t="s">
        <v>644</v>
      </c>
      <c r="B97" s="26" t="s">
        <v>486</v>
      </c>
      <c r="C97" s="26" t="s">
        <v>645</v>
      </c>
      <c r="D97" s="26" t="s">
        <v>646</v>
      </c>
      <c r="E97" s="26" t="s">
        <v>378</v>
      </c>
      <c r="F97" s="32">
        <v>90</v>
      </c>
      <c r="G97" s="27">
        <v>1</v>
      </c>
      <c r="H97" s="13" t="s">
        <v>660</v>
      </c>
      <c r="I97" s="14" t="s">
        <v>40</v>
      </c>
    </row>
    <row r="98" spans="1:9" x14ac:dyDescent="0.25">
      <c r="A98" s="28" t="s">
        <v>647</v>
      </c>
      <c r="B98" s="23" t="s">
        <v>456</v>
      </c>
      <c r="C98" s="23" t="s">
        <v>648</v>
      </c>
      <c r="D98" s="23" t="s">
        <v>646</v>
      </c>
      <c r="E98" s="23" t="s">
        <v>446</v>
      </c>
      <c r="F98" s="33">
        <v>91</v>
      </c>
      <c r="G98" s="24">
        <v>2</v>
      </c>
      <c r="H98" s="2" t="s">
        <v>40</v>
      </c>
      <c r="I98" s="17"/>
    </row>
    <row r="99" spans="1:9" ht="15.75" thickBot="1" x14ac:dyDescent="0.3">
      <c r="A99" s="29" t="s">
        <v>649</v>
      </c>
      <c r="B99" s="30" t="s">
        <v>469</v>
      </c>
      <c r="C99" s="30" t="s">
        <v>650</v>
      </c>
      <c r="D99" s="30" t="s">
        <v>646</v>
      </c>
      <c r="E99" s="30" t="s">
        <v>446</v>
      </c>
      <c r="F99" s="34">
        <v>92</v>
      </c>
      <c r="G99" s="31">
        <v>1</v>
      </c>
      <c r="H99" s="15" t="s">
        <v>658</v>
      </c>
      <c r="I99" s="16" t="s">
        <v>11</v>
      </c>
    </row>
    <row r="100" spans="1:9" x14ac:dyDescent="0.25">
      <c r="A100" s="28" t="s">
        <v>651</v>
      </c>
      <c r="B100" s="23" t="s">
        <v>486</v>
      </c>
      <c r="C100" s="23" t="s">
        <v>652</v>
      </c>
      <c r="D100" s="23" t="s">
        <v>653</v>
      </c>
      <c r="E100" s="23" t="s">
        <v>382</v>
      </c>
      <c r="F100" s="33">
        <v>93</v>
      </c>
      <c r="G100" s="24">
        <v>2</v>
      </c>
      <c r="H100" s="2" t="s">
        <v>661</v>
      </c>
      <c r="I100" s="17"/>
    </row>
    <row r="101" spans="1:9" x14ac:dyDescent="0.25">
      <c r="A101" s="28" t="s">
        <v>654</v>
      </c>
      <c r="B101" s="23" t="s">
        <v>463</v>
      </c>
      <c r="C101" s="23" t="s">
        <v>655</v>
      </c>
      <c r="D101" s="23" t="s">
        <v>653</v>
      </c>
      <c r="E101" s="23" t="s">
        <v>382</v>
      </c>
      <c r="F101" s="33">
        <v>94</v>
      </c>
      <c r="G101" s="24">
        <v>3</v>
      </c>
      <c r="H101" s="2" t="s">
        <v>40</v>
      </c>
      <c r="I101" s="17"/>
    </row>
    <row r="102" spans="1:9" ht="15.75" thickBot="1" x14ac:dyDescent="0.3">
      <c r="A102" s="29" t="s">
        <v>656</v>
      </c>
      <c r="B102" s="30" t="s">
        <v>486</v>
      </c>
      <c r="C102" s="30" t="s">
        <v>657</v>
      </c>
      <c r="D102" s="30" t="s">
        <v>653</v>
      </c>
      <c r="E102" s="30" t="s">
        <v>382</v>
      </c>
      <c r="F102" s="34">
        <v>95</v>
      </c>
      <c r="G102" s="31">
        <v>1</v>
      </c>
      <c r="H102" s="15" t="s">
        <v>659</v>
      </c>
      <c r="I102" s="16"/>
    </row>
  </sheetData>
  <sheetProtection algorithmName="SHA-512" hashValue="MNaMF9cj+e/3mBDJnuSMyQt8RPYQiv0FIIM8aL4fHpqep73CNb1dSUsMvifxJu77mBwm4EXnew4s0ao632w71w==" saltValue="hF8+wbXeixrDZoo9u5vuww==" spinCount="100000" sheet="1" objects="1" scenarios="1"/>
  <mergeCells count="2">
    <mergeCell ref="G2:I2"/>
    <mergeCell ref="G67:I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F4175-A813-4322-8641-C0769A274713}">
  <sheetPr>
    <tabColor rgb="FF379159"/>
  </sheetPr>
  <dimension ref="A1:I129"/>
  <sheetViews>
    <sheetView workbookViewId="0"/>
  </sheetViews>
  <sheetFormatPr baseColWidth="10" defaultColWidth="11.42578125" defaultRowHeight="15" x14ac:dyDescent="0.25"/>
  <cols>
    <col min="1" max="1" width="12.140625" style="2" customWidth="1"/>
    <col min="2" max="2" width="26.7109375" style="2" bestFit="1" customWidth="1"/>
    <col min="3" max="3" width="38.85546875" style="2" bestFit="1" customWidth="1"/>
    <col min="4" max="4" width="14.5703125" style="2" bestFit="1" customWidth="1"/>
    <col min="5" max="5" width="4" style="2" bestFit="1" customWidth="1"/>
    <col min="6" max="6" width="7.28515625" style="2" customWidth="1"/>
    <col min="7" max="7" width="6.28515625" style="2" bestFit="1" customWidth="1"/>
    <col min="8" max="8" width="29.140625" style="2" bestFit="1" customWidth="1"/>
    <col min="9" max="9" width="20.28515625" style="2" bestFit="1" customWidth="1"/>
    <col min="10" max="16384" width="11.42578125" style="2"/>
  </cols>
  <sheetData>
    <row r="1" spans="1:9" ht="23.25" thickBot="1" x14ac:dyDescent="0.35">
      <c r="A1" s="3" t="s">
        <v>662</v>
      </c>
      <c r="B1" s="3"/>
      <c r="C1" s="4"/>
      <c r="D1" s="4"/>
      <c r="E1" s="4"/>
      <c r="F1" s="5" t="s">
        <v>2</v>
      </c>
      <c r="G1" s="6"/>
      <c r="H1" s="6"/>
      <c r="I1" s="4"/>
    </row>
    <row r="2" spans="1:9" ht="15.75" thickBot="1" x14ac:dyDescent="0.3">
      <c r="A2" s="7"/>
      <c r="B2" s="7"/>
      <c r="C2" s="7"/>
      <c r="D2" s="7"/>
      <c r="E2" s="8"/>
      <c r="F2" s="8"/>
      <c r="G2" s="156" t="s">
        <v>3</v>
      </c>
      <c r="H2" s="157"/>
      <c r="I2" s="158"/>
    </row>
    <row r="3" spans="1:9" ht="15.75" thickBot="1" x14ac:dyDescent="0.3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10" t="s">
        <v>9</v>
      </c>
      <c r="G3" s="10" t="s">
        <v>10</v>
      </c>
      <c r="H3" s="9" t="s">
        <v>7</v>
      </c>
      <c r="I3" s="9" t="s">
        <v>11</v>
      </c>
    </row>
    <row r="4" spans="1:9" x14ac:dyDescent="0.25">
      <c r="A4" s="25" t="s">
        <v>752</v>
      </c>
      <c r="B4" s="26" t="s">
        <v>753</v>
      </c>
      <c r="C4" s="26" t="s">
        <v>754</v>
      </c>
      <c r="D4" s="26" t="s">
        <v>12</v>
      </c>
      <c r="E4" s="26" t="s">
        <v>287</v>
      </c>
      <c r="F4" s="32">
        <v>96</v>
      </c>
      <c r="G4" s="27">
        <v>6</v>
      </c>
      <c r="H4" s="20"/>
      <c r="I4" s="14"/>
    </row>
    <row r="5" spans="1:9" x14ac:dyDescent="0.25">
      <c r="A5" s="28" t="s">
        <v>755</v>
      </c>
      <c r="B5" s="23" t="s">
        <v>756</v>
      </c>
      <c r="C5" s="23" t="s">
        <v>757</v>
      </c>
      <c r="D5" s="23" t="s">
        <v>12</v>
      </c>
      <c r="E5" s="23" t="s">
        <v>287</v>
      </c>
      <c r="F5" s="33">
        <v>97</v>
      </c>
      <c r="G5" s="24">
        <v>2</v>
      </c>
      <c r="H5" s="18"/>
      <c r="I5" s="17"/>
    </row>
    <row r="6" spans="1:9" x14ac:dyDescent="0.25">
      <c r="A6" s="28" t="s">
        <v>758</v>
      </c>
      <c r="B6" s="23" t="s">
        <v>753</v>
      </c>
      <c r="C6" s="23" t="s">
        <v>759</v>
      </c>
      <c r="D6" s="23" t="s">
        <v>12</v>
      </c>
      <c r="E6" s="23" t="s">
        <v>287</v>
      </c>
      <c r="F6" s="33">
        <v>98</v>
      </c>
      <c r="G6" s="24">
        <v>9</v>
      </c>
      <c r="H6" s="18"/>
      <c r="I6" s="17"/>
    </row>
    <row r="7" spans="1:9" x14ac:dyDescent="0.25">
      <c r="A7" s="28" t="s">
        <v>760</v>
      </c>
      <c r="B7" s="23" t="s">
        <v>756</v>
      </c>
      <c r="C7" s="23" t="s">
        <v>761</v>
      </c>
      <c r="D7" s="23" t="s">
        <v>12</v>
      </c>
      <c r="E7" s="23" t="s">
        <v>287</v>
      </c>
      <c r="F7" s="33">
        <v>99</v>
      </c>
      <c r="G7" s="24">
        <v>1</v>
      </c>
      <c r="H7" s="18"/>
      <c r="I7" s="17"/>
    </row>
    <row r="8" spans="1:9" x14ac:dyDescent="0.25">
      <c r="A8" s="28" t="s">
        <v>762</v>
      </c>
      <c r="B8" s="23" t="s">
        <v>664</v>
      </c>
      <c r="C8" s="23" t="s">
        <v>763</v>
      </c>
      <c r="D8" s="23" t="s">
        <v>12</v>
      </c>
      <c r="E8" s="23" t="s">
        <v>287</v>
      </c>
      <c r="F8" s="33">
        <v>100</v>
      </c>
      <c r="G8" s="24">
        <v>7</v>
      </c>
      <c r="H8" s="18"/>
      <c r="I8" s="17"/>
    </row>
    <row r="9" spans="1:9" x14ac:dyDescent="0.25">
      <c r="A9" s="28" t="s">
        <v>764</v>
      </c>
      <c r="B9" s="23" t="s">
        <v>529</v>
      </c>
      <c r="C9" s="23" t="s">
        <v>765</v>
      </c>
      <c r="D9" s="23" t="s">
        <v>12</v>
      </c>
      <c r="E9" s="23" t="s">
        <v>287</v>
      </c>
      <c r="F9" s="33">
        <v>101</v>
      </c>
      <c r="G9" s="24">
        <v>4</v>
      </c>
      <c r="H9" s="18"/>
      <c r="I9" s="17"/>
    </row>
    <row r="10" spans="1:9" x14ac:dyDescent="0.25">
      <c r="A10" s="28" t="s">
        <v>766</v>
      </c>
      <c r="B10" s="23" t="s">
        <v>664</v>
      </c>
      <c r="C10" s="23" t="s">
        <v>767</v>
      </c>
      <c r="D10" s="23" t="s">
        <v>12</v>
      </c>
      <c r="E10" s="23" t="s">
        <v>287</v>
      </c>
      <c r="F10" s="33">
        <v>102</v>
      </c>
      <c r="G10" s="24">
        <v>3</v>
      </c>
      <c r="H10" s="18"/>
      <c r="I10" s="17"/>
    </row>
    <row r="11" spans="1:9" x14ac:dyDescent="0.25">
      <c r="A11" s="28" t="s">
        <v>768</v>
      </c>
      <c r="B11" s="23" t="s">
        <v>664</v>
      </c>
      <c r="C11" s="23" t="s">
        <v>769</v>
      </c>
      <c r="D11" s="23" t="s">
        <v>12</v>
      </c>
      <c r="E11" s="23" t="s">
        <v>287</v>
      </c>
      <c r="F11" s="33">
        <v>103</v>
      </c>
      <c r="G11" s="24">
        <v>8</v>
      </c>
      <c r="H11" s="18"/>
      <c r="I11" s="17"/>
    </row>
    <row r="12" spans="1:9" x14ac:dyDescent="0.25">
      <c r="A12" s="28" t="s">
        <v>770</v>
      </c>
      <c r="B12" s="23" t="s">
        <v>771</v>
      </c>
      <c r="C12" s="23" t="s">
        <v>772</v>
      </c>
      <c r="D12" s="23" t="s">
        <v>12</v>
      </c>
      <c r="E12" s="23" t="s">
        <v>287</v>
      </c>
      <c r="F12" s="33">
        <v>104</v>
      </c>
      <c r="G12" s="24">
        <v>5</v>
      </c>
      <c r="H12" s="18"/>
      <c r="I12" s="17"/>
    </row>
    <row r="13" spans="1:9" x14ac:dyDescent="0.25">
      <c r="A13" s="28" t="s">
        <v>773</v>
      </c>
      <c r="B13" s="23" t="s">
        <v>774</v>
      </c>
      <c r="C13" s="23" t="s">
        <v>775</v>
      </c>
      <c r="D13" s="23" t="s">
        <v>12</v>
      </c>
      <c r="E13" s="23" t="s">
        <v>290</v>
      </c>
      <c r="F13" s="33">
        <v>105</v>
      </c>
      <c r="G13" s="24">
        <v>2</v>
      </c>
      <c r="H13" s="18" t="s">
        <v>40</v>
      </c>
      <c r="I13" s="17"/>
    </row>
    <row r="14" spans="1:9" x14ac:dyDescent="0.25">
      <c r="A14" s="28" t="s">
        <v>776</v>
      </c>
      <c r="B14" s="23" t="s">
        <v>774</v>
      </c>
      <c r="C14" s="23" t="s">
        <v>777</v>
      </c>
      <c r="D14" s="23" t="s">
        <v>12</v>
      </c>
      <c r="E14" s="23" t="s">
        <v>290</v>
      </c>
      <c r="F14" s="33">
        <v>106</v>
      </c>
      <c r="G14" s="24">
        <v>3</v>
      </c>
      <c r="H14" s="18"/>
      <c r="I14" s="17"/>
    </row>
    <row r="15" spans="1:9" x14ac:dyDescent="0.25">
      <c r="A15" s="28" t="s">
        <v>778</v>
      </c>
      <c r="B15" s="23" t="s">
        <v>674</v>
      </c>
      <c r="C15" s="23" t="s">
        <v>779</v>
      </c>
      <c r="D15" s="23" t="s">
        <v>12</v>
      </c>
      <c r="E15" s="23" t="s">
        <v>290</v>
      </c>
      <c r="F15" s="33">
        <v>107</v>
      </c>
      <c r="G15" s="24">
        <v>1</v>
      </c>
      <c r="H15" s="18" t="s">
        <v>13</v>
      </c>
      <c r="I15" s="17"/>
    </row>
    <row r="16" spans="1:9" x14ac:dyDescent="0.25">
      <c r="A16" s="28" t="s">
        <v>780</v>
      </c>
      <c r="B16" s="23" t="s">
        <v>681</v>
      </c>
      <c r="C16" s="23" t="s">
        <v>781</v>
      </c>
      <c r="D16" s="23" t="s">
        <v>12</v>
      </c>
      <c r="E16" s="23" t="s">
        <v>295</v>
      </c>
      <c r="F16" s="33">
        <v>108</v>
      </c>
      <c r="G16" s="24">
        <v>2</v>
      </c>
      <c r="H16" s="18"/>
      <c r="I16" s="17"/>
    </row>
    <row r="17" spans="1:9" x14ac:dyDescent="0.25">
      <c r="A17" s="28" t="s">
        <v>782</v>
      </c>
      <c r="B17" s="23" t="s">
        <v>681</v>
      </c>
      <c r="C17" s="23" t="s">
        <v>783</v>
      </c>
      <c r="D17" s="23" t="s">
        <v>12</v>
      </c>
      <c r="E17" s="23" t="s">
        <v>295</v>
      </c>
      <c r="F17" s="33">
        <v>109</v>
      </c>
      <c r="G17" s="24">
        <v>3</v>
      </c>
      <c r="H17" s="18"/>
      <c r="I17" s="17"/>
    </row>
    <row r="18" spans="1:9" ht="15.75" thickBot="1" x14ac:dyDescent="0.3">
      <c r="A18" s="29" t="s">
        <v>784</v>
      </c>
      <c r="B18" s="30" t="s">
        <v>681</v>
      </c>
      <c r="C18" s="30" t="s">
        <v>785</v>
      </c>
      <c r="D18" s="30" t="s">
        <v>12</v>
      </c>
      <c r="E18" s="30" t="s">
        <v>295</v>
      </c>
      <c r="F18" s="34">
        <v>110</v>
      </c>
      <c r="G18" s="31">
        <v>1</v>
      </c>
      <c r="H18" s="21" t="s">
        <v>44</v>
      </c>
      <c r="I18" s="16"/>
    </row>
    <row r="19" spans="1:9" x14ac:dyDescent="0.25">
      <c r="A19" s="25" t="s">
        <v>786</v>
      </c>
      <c r="B19" s="26" t="s">
        <v>666</v>
      </c>
      <c r="C19" s="26" t="s">
        <v>787</v>
      </c>
      <c r="D19" s="26" t="s">
        <v>23</v>
      </c>
      <c r="E19" s="26" t="s">
        <v>296</v>
      </c>
      <c r="F19" s="32">
        <v>111</v>
      </c>
      <c r="G19" s="27">
        <v>1</v>
      </c>
      <c r="H19" s="20"/>
      <c r="I19" s="14"/>
    </row>
    <row r="20" spans="1:9" x14ac:dyDescent="0.25">
      <c r="A20" s="28" t="s">
        <v>788</v>
      </c>
      <c r="B20" s="23" t="s">
        <v>666</v>
      </c>
      <c r="C20" s="23" t="s">
        <v>789</v>
      </c>
      <c r="D20" s="23" t="s">
        <v>23</v>
      </c>
      <c r="E20" s="23" t="s">
        <v>296</v>
      </c>
      <c r="F20" s="33">
        <v>112</v>
      </c>
      <c r="G20" s="24">
        <v>2</v>
      </c>
      <c r="H20" s="18"/>
      <c r="I20" s="17"/>
    </row>
    <row r="21" spans="1:9" x14ac:dyDescent="0.25">
      <c r="A21" s="28" t="s">
        <v>790</v>
      </c>
      <c r="B21" s="23" t="s">
        <v>670</v>
      </c>
      <c r="C21" s="23" t="s">
        <v>791</v>
      </c>
      <c r="D21" s="23" t="s">
        <v>23</v>
      </c>
      <c r="E21" s="23" t="s">
        <v>317</v>
      </c>
      <c r="F21" s="33">
        <v>113</v>
      </c>
      <c r="G21" s="24">
        <v>1</v>
      </c>
      <c r="H21" s="18" t="s">
        <v>50</v>
      </c>
      <c r="I21" s="17"/>
    </row>
    <row r="22" spans="1:9" x14ac:dyDescent="0.25">
      <c r="A22" s="28" t="s">
        <v>792</v>
      </c>
      <c r="B22" s="23" t="s">
        <v>793</v>
      </c>
      <c r="C22" s="23" t="s">
        <v>794</v>
      </c>
      <c r="D22" s="23" t="s">
        <v>23</v>
      </c>
      <c r="E22" s="23" t="s">
        <v>317</v>
      </c>
      <c r="F22" s="33">
        <v>114</v>
      </c>
      <c r="G22" s="24">
        <v>4</v>
      </c>
      <c r="H22" s="18"/>
      <c r="I22" s="17"/>
    </row>
    <row r="23" spans="1:9" x14ac:dyDescent="0.25">
      <c r="A23" s="28" t="s">
        <v>795</v>
      </c>
      <c r="B23" s="23" t="s">
        <v>793</v>
      </c>
      <c r="C23" s="23" t="s">
        <v>796</v>
      </c>
      <c r="D23" s="23" t="s">
        <v>23</v>
      </c>
      <c r="E23" s="23" t="s">
        <v>317</v>
      </c>
      <c r="F23" s="33">
        <v>115</v>
      </c>
      <c r="G23" s="24">
        <v>3</v>
      </c>
      <c r="H23" s="18"/>
      <c r="I23" s="17"/>
    </row>
    <row r="24" spans="1:9" x14ac:dyDescent="0.25">
      <c r="A24" s="28" t="s">
        <v>797</v>
      </c>
      <c r="B24" s="23" t="s">
        <v>670</v>
      </c>
      <c r="C24" s="23" t="s">
        <v>798</v>
      </c>
      <c r="D24" s="23" t="s">
        <v>23</v>
      </c>
      <c r="E24" s="23" t="s">
        <v>317</v>
      </c>
      <c r="F24" s="33">
        <v>116</v>
      </c>
      <c r="G24" s="24">
        <v>2</v>
      </c>
      <c r="H24" s="18"/>
      <c r="I24" s="17"/>
    </row>
    <row r="25" spans="1:9" x14ac:dyDescent="0.25">
      <c r="A25" s="28" t="s">
        <v>663</v>
      </c>
      <c r="B25" s="23" t="s">
        <v>664</v>
      </c>
      <c r="C25" s="23" t="s">
        <v>665</v>
      </c>
      <c r="D25" s="23" t="s">
        <v>23</v>
      </c>
      <c r="E25" s="23" t="s">
        <v>298</v>
      </c>
      <c r="F25" s="33">
        <v>117</v>
      </c>
      <c r="G25" s="24">
        <v>1</v>
      </c>
      <c r="H25" s="18" t="s">
        <v>24</v>
      </c>
      <c r="I25" s="17"/>
    </row>
    <row r="26" spans="1:9" x14ac:dyDescent="0.25">
      <c r="A26" s="28" t="s">
        <v>799</v>
      </c>
      <c r="B26" s="23" t="s">
        <v>664</v>
      </c>
      <c r="C26" s="23" t="s">
        <v>800</v>
      </c>
      <c r="D26" s="23" t="s">
        <v>23</v>
      </c>
      <c r="E26" s="23" t="s">
        <v>298</v>
      </c>
      <c r="F26" s="33">
        <v>118</v>
      </c>
      <c r="G26" s="24">
        <v>2</v>
      </c>
      <c r="H26" s="18" t="s">
        <v>40</v>
      </c>
      <c r="I26" s="17"/>
    </row>
    <row r="27" spans="1:9" x14ac:dyDescent="0.25">
      <c r="A27" s="28" t="s">
        <v>801</v>
      </c>
      <c r="B27" s="23" t="s">
        <v>802</v>
      </c>
      <c r="C27" s="23" t="s">
        <v>803</v>
      </c>
      <c r="D27" s="23" t="s">
        <v>23</v>
      </c>
      <c r="E27" s="23" t="s">
        <v>298</v>
      </c>
      <c r="F27" s="33">
        <v>119</v>
      </c>
      <c r="G27" s="24">
        <v>3</v>
      </c>
      <c r="H27" s="18"/>
      <c r="I27" s="17"/>
    </row>
    <row r="28" spans="1:9" ht="15.75" thickBot="1" x14ac:dyDescent="0.3">
      <c r="A28" s="29" t="s">
        <v>804</v>
      </c>
      <c r="B28" s="30" t="s">
        <v>805</v>
      </c>
      <c r="C28" s="30" t="s">
        <v>806</v>
      </c>
      <c r="D28" s="30" t="s">
        <v>23</v>
      </c>
      <c r="E28" s="30" t="s">
        <v>298</v>
      </c>
      <c r="F28" s="34">
        <v>120</v>
      </c>
      <c r="G28" s="31">
        <v>4</v>
      </c>
      <c r="H28" s="21"/>
      <c r="I28" s="16"/>
    </row>
    <row r="29" spans="1:9" x14ac:dyDescent="0.25">
      <c r="A29" s="25" t="s">
        <v>807</v>
      </c>
      <c r="B29" s="26" t="s">
        <v>808</v>
      </c>
      <c r="C29" s="26" t="s">
        <v>809</v>
      </c>
      <c r="D29" s="26" t="s">
        <v>26</v>
      </c>
      <c r="E29" s="26" t="s">
        <v>301</v>
      </c>
      <c r="F29" s="32">
        <v>121</v>
      </c>
      <c r="G29" s="27">
        <v>4</v>
      </c>
      <c r="H29" s="20"/>
      <c r="I29" s="14"/>
    </row>
    <row r="30" spans="1:9" x14ac:dyDescent="0.25">
      <c r="A30" s="28" t="s">
        <v>810</v>
      </c>
      <c r="B30" s="23" t="s">
        <v>811</v>
      </c>
      <c r="C30" s="23" t="s">
        <v>812</v>
      </c>
      <c r="D30" s="23" t="s">
        <v>26</v>
      </c>
      <c r="E30" s="23" t="s">
        <v>301</v>
      </c>
      <c r="F30" s="33">
        <v>122</v>
      </c>
      <c r="G30" s="24">
        <v>3</v>
      </c>
      <c r="H30" s="18"/>
      <c r="I30" s="17"/>
    </row>
    <row r="31" spans="1:9" x14ac:dyDescent="0.25">
      <c r="A31" s="28" t="s">
        <v>667</v>
      </c>
      <c r="B31" s="23" t="s">
        <v>664</v>
      </c>
      <c r="C31" s="23" t="s">
        <v>668</v>
      </c>
      <c r="D31" s="23" t="s">
        <v>26</v>
      </c>
      <c r="E31" s="23" t="s">
        <v>301</v>
      </c>
      <c r="F31" s="33">
        <v>123</v>
      </c>
      <c r="G31" s="24">
        <v>1</v>
      </c>
      <c r="H31" s="18" t="s">
        <v>40</v>
      </c>
      <c r="I31" s="17"/>
    </row>
    <row r="32" spans="1:9" x14ac:dyDescent="0.25">
      <c r="A32" s="28" t="s">
        <v>813</v>
      </c>
      <c r="B32" s="23" t="s">
        <v>753</v>
      </c>
      <c r="C32" s="23" t="s">
        <v>814</v>
      </c>
      <c r="D32" s="23" t="s">
        <v>26</v>
      </c>
      <c r="E32" s="23" t="s">
        <v>301</v>
      </c>
      <c r="F32" s="33">
        <v>124</v>
      </c>
      <c r="G32" s="24">
        <v>2</v>
      </c>
      <c r="H32" s="18"/>
      <c r="I32" s="17"/>
    </row>
    <row r="33" spans="1:9" x14ac:dyDescent="0.25">
      <c r="A33" s="28" t="s">
        <v>815</v>
      </c>
      <c r="B33" s="23" t="s">
        <v>753</v>
      </c>
      <c r="C33" s="23" t="s">
        <v>816</v>
      </c>
      <c r="D33" s="23" t="s">
        <v>26</v>
      </c>
      <c r="E33" s="23" t="s">
        <v>306</v>
      </c>
      <c r="F33" s="33">
        <v>125</v>
      </c>
      <c r="G33" s="24">
        <v>2</v>
      </c>
      <c r="H33" s="18"/>
      <c r="I33" s="17"/>
    </row>
    <row r="34" spans="1:9" x14ac:dyDescent="0.25">
      <c r="A34" s="28" t="s">
        <v>669</v>
      </c>
      <c r="B34" s="23" t="s">
        <v>670</v>
      </c>
      <c r="C34" s="23" t="s">
        <v>671</v>
      </c>
      <c r="D34" s="23" t="s">
        <v>26</v>
      </c>
      <c r="E34" s="23" t="s">
        <v>306</v>
      </c>
      <c r="F34" s="33">
        <v>126</v>
      </c>
      <c r="G34" s="24">
        <v>1</v>
      </c>
      <c r="H34" s="18" t="s">
        <v>27</v>
      </c>
      <c r="I34" s="17"/>
    </row>
    <row r="35" spans="1:9" x14ac:dyDescent="0.25">
      <c r="A35" s="28" t="s">
        <v>817</v>
      </c>
      <c r="B35" s="23" t="s">
        <v>802</v>
      </c>
      <c r="C35" s="23" t="s">
        <v>818</v>
      </c>
      <c r="D35" s="23" t="s">
        <v>26</v>
      </c>
      <c r="E35" s="23" t="s">
        <v>306</v>
      </c>
      <c r="F35" s="33">
        <v>127</v>
      </c>
      <c r="G35" s="24">
        <v>5</v>
      </c>
      <c r="H35" s="18"/>
      <c r="I35" s="17"/>
    </row>
    <row r="36" spans="1:9" x14ac:dyDescent="0.25">
      <c r="A36" s="28" t="s">
        <v>819</v>
      </c>
      <c r="B36" s="23" t="s">
        <v>802</v>
      </c>
      <c r="C36" s="23" t="s">
        <v>820</v>
      </c>
      <c r="D36" s="23" t="s">
        <v>26</v>
      </c>
      <c r="E36" s="23" t="s">
        <v>306</v>
      </c>
      <c r="F36" s="33">
        <v>128</v>
      </c>
      <c r="G36" s="24">
        <v>3</v>
      </c>
      <c r="H36" s="18"/>
      <c r="I36" s="17"/>
    </row>
    <row r="37" spans="1:9" x14ac:dyDescent="0.25">
      <c r="A37" s="28" t="s">
        <v>672</v>
      </c>
      <c r="B37" s="23" t="s">
        <v>670</v>
      </c>
      <c r="C37" s="23" t="s">
        <v>673</v>
      </c>
      <c r="D37" s="23" t="s">
        <v>26</v>
      </c>
      <c r="E37" s="23" t="s">
        <v>306</v>
      </c>
      <c r="F37" s="33">
        <v>129</v>
      </c>
      <c r="G37" s="24">
        <v>4</v>
      </c>
      <c r="H37" s="18"/>
      <c r="I37" s="17"/>
    </row>
    <row r="38" spans="1:9" x14ac:dyDescent="0.25">
      <c r="A38" s="28" t="s">
        <v>821</v>
      </c>
      <c r="B38" s="23" t="s">
        <v>753</v>
      </c>
      <c r="C38" s="23" t="s">
        <v>822</v>
      </c>
      <c r="D38" s="23" t="s">
        <v>26</v>
      </c>
      <c r="E38" s="23" t="s">
        <v>306</v>
      </c>
      <c r="F38" s="33">
        <v>130</v>
      </c>
      <c r="G38" s="24">
        <v>6</v>
      </c>
      <c r="H38" s="18"/>
      <c r="I38" s="17"/>
    </row>
    <row r="39" spans="1:9" ht="15.75" thickBot="1" x14ac:dyDescent="0.3">
      <c r="A39" s="29" t="s">
        <v>675</v>
      </c>
      <c r="B39" s="30" t="s">
        <v>676</v>
      </c>
      <c r="C39" s="30" t="s">
        <v>677</v>
      </c>
      <c r="D39" s="30" t="s">
        <v>26</v>
      </c>
      <c r="E39" s="30" t="s">
        <v>307</v>
      </c>
      <c r="F39" s="34">
        <v>131</v>
      </c>
      <c r="G39" s="31">
        <v>1</v>
      </c>
      <c r="H39" s="21" t="s">
        <v>31</v>
      </c>
      <c r="I39" s="16" t="s">
        <v>40</v>
      </c>
    </row>
    <row r="40" spans="1:9" x14ac:dyDescent="0.25">
      <c r="A40" s="25" t="s">
        <v>823</v>
      </c>
      <c r="B40" s="26" t="s">
        <v>805</v>
      </c>
      <c r="C40" s="26" t="s">
        <v>824</v>
      </c>
      <c r="D40" s="26" t="s">
        <v>33</v>
      </c>
      <c r="E40" s="26" t="s">
        <v>309</v>
      </c>
      <c r="F40" s="32">
        <v>132</v>
      </c>
      <c r="G40" s="27">
        <v>8</v>
      </c>
      <c r="H40" s="20"/>
      <c r="I40" s="14"/>
    </row>
    <row r="41" spans="1:9" x14ac:dyDescent="0.25">
      <c r="A41" s="28" t="s">
        <v>825</v>
      </c>
      <c r="B41" s="23" t="s">
        <v>664</v>
      </c>
      <c r="C41" s="23" t="s">
        <v>826</v>
      </c>
      <c r="D41" s="23" t="s">
        <v>33</v>
      </c>
      <c r="E41" s="23" t="s">
        <v>309</v>
      </c>
      <c r="F41" s="33">
        <v>133</v>
      </c>
      <c r="G41" s="24">
        <v>9</v>
      </c>
      <c r="H41" s="18"/>
      <c r="I41" s="17"/>
    </row>
    <row r="42" spans="1:9" x14ac:dyDescent="0.25">
      <c r="A42" s="28" t="s">
        <v>827</v>
      </c>
      <c r="B42" s="23" t="s">
        <v>753</v>
      </c>
      <c r="C42" s="23" t="s">
        <v>828</v>
      </c>
      <c r="D42" s="23" t="s">
        <v>33</v>
      </c>
      <c r="E42" s="23" t="s">
        <v>309</v>
      </c>
      <c r="F42" s="33">
        <v>134</v>
      </c>
      <c r="G42" s="24">
        <v>11</v>
      </c>
      <c r="H42" s="18"/>
      <c r="I42" s="17"/>
    </row>
    <row r="43" spans="1:9" x14ac:dyDescent="0.25">
      <c r="A43" s="28" t="s">
        <v>829</v>
      </c>
      <c r="B43" s="23" t="s">
        <v>756</v>
      </c>
      <c r="C43" s="23" t="s">
        <v>830</v>
      </c>
      <c r="D43" s="23" t="s">
        <v>33</v>
      </c>
      <c r="E43" s="23" t="s">
        <v>309</v>
      </c>
      <c r="F43" s="33">
        <v>135</v>
      </c>
      <c r="G43" s="24">
        <v>10</v>
      </c>
      <c r="H43" s="18"/>
      <c r="I43" s="17"/>
    </row>
    <row r="44" spans="1:9" x14ac:dyDescent="0.25">
      <c r="A44" s="28" t="s">
        <v>678</v>
      </c>
      <c r="B44" s="23" t="s">
        <v>670</v>
      </c>
      <c r="C44" s="23" t="s">
        <v>679</v>
      </c>
      <c r="D44" s="23" t="s">
        <v>33</v>
      </c>
      <c r="E44" s="23" t="s">
        <v>309</v>
      </c>
      <c r="F44" s="33">
        <v>136</v>
      </c>
      <c r="G44" s="24">
        <v>7</v>
      </c>
      <c r="H44" s="18"/>
      <c r="I44" s="17"/>
    </row>
    <row r="45" spans="1:9" x14ac:dyDescent="0.25">
      <c r="A45" s="28" t="s">
        <v>680</v>
      </c>
      <c r="B45" s="23" t="s">
        <v>681</v>
      </c>
      <c r="C45" s="23" t="s">
        <v>682</v>
      </c>
      <c r="D45" s="23" t="s">
        <v>33</v>
      </c>
      <c r="E45" s="23" t="s">
        <v>309</v>
      </c>
      <c r="F45" s="33">
        <v>137</v>
      </c>
      <c r="G45" s="24">
        <v>6</v>
      </c>
      <c r="H45" s="18"/>
      <c r="I45" s="17"/>
    </row>
    <row r="46" spans="1:9" x14ac:dyDescent="0.25">
      <c r="A46" s="28" t="s">
        <v>683</v>
      </c>
      <c r="B46" s="23" t="s">
        <v>681</v>
      </c>
      <c r="C46" s="23" t="s">
        <v>684</v>
      </c>
      <c r="D46" s="23" t="s">
        <v>33</v>
      </c>
      <c r="E46" s="23" t="s">
        <v>309</v>
      </c>
      <c r="F46" s="33">
        <v>138</v>
      </c>
      <c r="G46" s="24">
        <v>1</v>
      </c>
      <c r="H46" s="18"/>
      <c r="I46" s="17"/>
    </row>
    <row r="47" spans="1:9" x14ac:dyDescent="0.25">
      <c r="A47" s="28" t="s">
        <v>685</v>
      </c>
      <c r="B47" s="23" t="s">
        <v>674</v>
      </c>
      <c r="C47" s="23" t="s">
        <v>686</v>
      </c>
      <c r="D47" s="23" t="s">
        <v>33</v>
      </c>
      <c r="E47" s="23" t="s">
        <v>309</v>
      </c>
      <c r="F47" s="33">
        <v>139</v>
      </c>
      <c r="G47" s="24">
        <v>5</v>
      </c>
      <c r="H47" s="18"/>
      <c r="I47" s="17"/>
    </row>
    <row r="48" spans="1:9" x14ac:dyDescent="0.25">
      <c r="A48" s="28" t="s">
        <v>687</v>
      </c>
      <c r="B48" s="23" t="s">
        <v>681</v>
      </c>
      <c r="C48" s="23" t="s">
        <v>688</v>
      </c>
      <c r="D48" s="23" t="s">
        <v>33</v>
      </c>
      <c r="E48" s="23" t="s">
        <v>309</v>
      </c>
      <c r="F48" s="33">
        <v>140</v>
      </c>
      <c r="G48" s="24">
        <v>3</v>
      </c>
      <c r="H48" s="18"/>
      <c r="I48" s="17"/>
    </row>
    <row r="49" spans="1:9" x14ac:dyDescent="0.25">
      <c r="A49" s="28" t="s">
        <v>689</v>
      </c>
      <c r="B49" s="23" t="s">
        <v>664</v>
      </c>
      <c r="C49" s="23" t="s">
        <v>690</v>
      </c>
      <c r="D49" s="23" t="s">
        <v>33</v>
      </c>
      <c r="E49" s="23" t="s">
        <v>309</v>
      </c>
      <c r="F49" s="33">
        <v>141</v>
      </c>
      <c r="G49" s="24">
        <v>2</v>
      </c>
      <c r="H49" s="18"/>
      <c r="I49" s="17"/>
    </row>
    <row r="50" spans="1:9" x14ac:dyDescent="0.25">
      <c r="A50" s="28" t="s">
        <v>691</v>
      </c>
      <c r="B50" s="23" t="s">
        <v>674</v>
      </c>
      <c r="C50" s="23" t="s">
        <v>692</v>
      </c>
      <c r="D50" s="23" t="s">
        <v>33</v>
      </c>
      <c r="E50" s="23" t="s">
        <v>309</v>
      </c>
      <c r="F50" s="33">
        <v>142</v>
      </c>
      <c r="G50" s="24">
        <v>4</v>
      </c>
      <c r="H50" s="18"/>
      <c r="I50" s="17"/>
    </row>
    <row r="51" spans="1:9" x14ac:dyDescent="0.25">
      <c r="A51" s="28" t="s">
        <v>693</v>
      </c>
      <c r="B51" s="23" t="s">
        <v>674</v>
      </c>
      <c r="C51" s="23" t="s">
        <v>694</v>
      </c>
      <c r="D51" s="23" t="s">
        <v>33</v>
      </c>
      <c r="E51" s="23" t="s">
        <v>326</v>
      </c>
      <c r="F51" s="33">
        <v>143</v>
      </c>
      <c r="G51" s="24">
        <v>3</v>
      </c>
      <c r="H51" s="18"/>
      <c r="I51" s="17"/>
    </row>
    <row r="52" spans="1:9" x14ac:dyDescent="0.25">
      <c r="A52" s="28" t="s">
        <v>695</v>
      </c>
      <c r="B52" s="23" t="s">
        <v>664</v>
      </c>
      <c r="C52" s="23" t="s">
        <v>696</v>
      </c>
      <c r="D52" s="23" t="s">
        <v>33</v>
      </c>
      <c r="E52" s="23" t="s">
        <v>326</v>
      </c>
      <c r="F52" s="33">
        <v>144</v>
      </c>
      <c r="G52" s="24">
        <v>7</v>
      </c>
      <c r="H52" s="18"/>
      <c r="I52" s="17"/>
    </row>
    <row r="53" spans="1:9" x14ac:dyDescent="0.25">
      <c r="A53" s="28" t="s">
        <v>697</v>
      </c>
      <c r="B53" s="23" t="s">
        <v>664</v>
      </c>
      <c r="C53" s="23" t="s">
        <v>698</v>
      </c>
      <c r="D53" s="23" t="s">
        <v>33</v>
      </c>
      <c r="E53" s="23" t="s">
        <v>326</v>
      </c>
      <c r="F53" s="33">
        <v>145</v>
      </c>
      <c r="G53" s="24">
        <v>2</v>
      </c>
      <c r="H53" s="18" t="s">
        <v>38</v>
      </c>
      <c r="I53" s="17"/>
    </row>
    <row r="54" spans="1:9" x14ac:dyDescent="0.25">
      <c r="A54" s="28" t="s">
        <v>831</v>
      </c>
      <c r="B54" s="23" t="s">
        <v>793</v>
      </c>
      <c r="C54" s="23" t="s">
        <v>832</v>
      </c>
      <c r="D54" s="23" t="s">
        <v>33</v>
      </c>
      <c r="E54" s="23" t="s">
        <v>326</v>
      </c>
      <c r="F54" s="33">
        <v>146</v>
      </c>
      <c r="G54" s="24">
        <v>5</v>
      </c>
      <c r="H54" s="18"/>
      <c r="I54" s="17"/>
    </row>
    <row r="55" spans="1:9" x14ac:dyDescent="0.25">
      <c r="A55" s="28" t="s">
        <v>833</v>
      </c>
      <c r="B55" s="23" t="s">
        <v>793</v>
      </c>
      <c r="C55" s="23" t="s">
        <v>834</v>
      </c>
      <c r="D55" s="23" t="s">
        <v>33</v>
      </c>
      <c r="E55" s="23" t="s">
        <v>326</v>
      </c>
      <c r="F55" s="33">
        <v>147</v>
      </c>
      <c r="G55" s="24">
        <v>10</v>
      </c>
      <c r="H55" s="18"/>
      <c r="I55" s="17"/>
    </row>
    <row r="56" spans="1:9" x14ac:dyDescent="0.25">
      <c r="A56" s="28" t="s">
        <v>835</v>
      </c>
      <c r="B56" s="23" t="s">
        <v>793</v>
      </c>
      <c r="C56" s="23" t="s">
        <v>836</v>
      </c>
      <c r="D56" s="23" t="s">
        <v>33</v>
      </c>
      <c r="E56" s="23" t="s">
        <v>326</v>
      </c>
      <c r="F56" s="33">
        <v>148</v>
      </c>
      <c r="G56" s="24">
        <v>8</v>
      </c>
      <c r="H56" s="18"/>
      <c r="I56" s="17"/>
    </row>
    <row r="57" spans="1:9" x14ac:dyDescent="0.25">
      <c r="A57" s="28" t="s">
        <v>837</v>
      </c>
      <c r="B57" s="23" t="s">
        <v>805</v>
      </c>
      <c r="C57" s="23" t="s">
        <v>838</v>
      </c>
      <c r="D57" s="23" t="s">
        <v>33</v>
      </c>
      <c r="E57" s="23" t="s">
        <v>326</v>
      </c>
      <c r="F57" s="33">
        <v>149</v>
      </c>
      <c r="G57" s="24">
        <v>4</v>
      </c>
      <c r="H57" s="18"/>
      <c r="I57" s="17"/>
    </row>
    <row r="58" spans="1:9" x14ac:dyDescent="0.25">
      <c r="A58" s="28" t="s">
        <v>839</v>
      </c>
      <c r="B58" s="23" t="s">
        <v>756</v>
      </c>
      <c r="C58" s="23" t="s">
        <v>840</v>
      </c>
      <c r="D58" s="23" t="s">
        <v>33</v>
      </c>
      <c r="E58" s="23" t="s">
        <v>326</v>
      </c>
      <c r="F58" s="33">
        <v>150</v>
      </c>
      <c r="G58" s="24">
        <v>9</v>
      </c>
      <c r="H58" s="18"/>
      <c r="I58" s="17"/>
    </row>
    <row r="59" spans="1:9" x14ac:dyDescent="0.25">
      <c r="A59" s="28" t="s">
        <v>699</v>
      </c>
      <c r="B59" s="23" t="s">
        <v>664</v>
      </c>
      <c r="C59" s="23" t="s">
        <v>700</v>
      </c>
      <c r="D59" s="23" t="s">
        <v>33</v>
      </c>
      <c r="E59" s="23" t="s">
        <v>326</v>
      </c>
      <c r="F59" s="33">
        <v>151</v>
      </c>
      <c r="G59" s="24">
        <v>6</v>
      </c>
      <c r="H59" s="18"/>
      <c r="I59" s="17"/>
    </row>
    <row r="60" spans="1:9" x14ac:dyDescent="0.25">
      <c r="A60" s="28" t="s">
        <v>841</v>
      </c>
      <c r="B60" s="23" t="s">
        <v>842</v>
      </c>
      <c r="C60" s="23" t="s">
        <v>843</v>
      </c>
      <c r="D60" s="23" t="s">
        <v>33</v>
      </c>
      <c r="E60" s="23" t="s">
        <v>326</v>
      </c>
      <c r="F60" s="33">
        <v>152</v>
      </c>
      <c r="G60" s="24">
        <v>1</v>
      </c>
      <c r="H60" s="18" t="s">
        <v>34</v>
      </c>
      <c r="I60" s="17" t="s">
        <v>104</v>
      </c>
    </row>
    <row r="61" spans="1:9" x14ac:dyDescent="0.25">
      <c r="A61" s="28" t="s">
        <v>701</v>
      </c>
      <c r="B61" s="23" t="s">
        <v>676</v>
      </c>
      <c r="C61" s="23" t="s">
        <v>702</v>
      </c>
      <c r="D61" s="23" t="s">
        <v>33</v>
      </c>
      <c r="E61" s="23" t="s">
        <v>378</v>
      </c>
      <c r="F61" s="33">
        <v>153</v>
      </c>
      <c r="G61" s="24">
        <v>3</v>
      </c>
      <c r="H61" s="18"/>
      <c r="I61" s="17"/>
    </row>
    <row r="62" spans="1:9" x14ac:dyDescent="0.25">
      <c r="A62" s="28" t="s">
        <v>703</v>
      </c>
      <c r="B62" s="23" t="s">
        <v>670</v>
      </c>
      <c r="C62" s="23" t="s">
        <v>704</v>
      </c>
      <c r="D62" s="23" t="s">
        <v>33</v>
      </c>
      <c r="E62" s="23" t="s">
        <v>378</v>
      </c>
      <c r="F62" s="33">
        <v>154</v>
      </c>
      <c r="G62" s="24">
        <v>5</v>
      </c>
      <c r="H62" s="18"/>
      <c r="I62" s="17"/>
    </row>
    <row r="63" spans="1:9" x14ac:dyDescent="0.25">
      <c r="A63" s="28" t="s">
        <v>705</v>
      </c>
      <c r="B63" s="23" t="s">
        <v>676</v>
      </c>
      <c r="C63" s="23" t="s">
        <v>706</v>
      </c>
      <c r="D63" s="23" t="s">
        <v>33</v>
      </c>
      <c r="E63" s="23" t="s">
        <v>378</v>
      </c>
      <c r="F63" s="33">
        <v>155</v>
      </c>
      <c r="G63" s="24">
        <v>1</v>
      </c>
      <c r="H63" s="18" t="s">
        <v>40</v>
      </c>
      <c r="I63" s="17"/>
    </row>
    <row r="64" spans="1:9" x14ac:dyDescent="0.25">
      <c r="A64" s="28" t="s">
        <v>844</v>
      </c>
      <c r="B64" s="23" t="s">
        <v>842</v>
      </c>
      <c r="C64" s="23" t="s">
        <v>845</v>
      </c>
      <c r="D64" s="23" t="s">
        <v>33</v>
      </c>
      <c r="E64" s="23" t="s">
        <v>378</v>
      </c>
      <c r="F64" s="33">
        <v>156</v>
      </c>
      <c r="G64" s="24">
        <v>2</v>
      </c>
      <c r="H64" s="18"/>
      <c r="I64" s="17"/>
    </row>
    <row r="65" spans="1:9" ht="15.75" thickBot="1" x14ac:dyDescent="0.3">
      <c r="A65" s="29" t="s">
        <v>846</v>
      </c>
      <c r="B65" s="30" t="s">
        <v>793</v>
      </c>
      <c r="C65" s="30" t="s">
        <v>847</v>
      </c>
      <c r="D65" s="30" t="s">
        <v>33</v>
      </c>
      <c r="E65" s="30" t="s">
        <v>378</v>
      </c>
      <c r="F65" s="34">
        <v>157</v>
      </c>
      <c r="G65" s="31">
        <v>4</v>
      </c>
      <c r="H65" s="21"/>
      <c r="I65" s="16"/>
    </row>
    <row r="66" spans="1:9" x14ac:dyDescent="0.25">
      <c r="A66" s="25" t="s">
        <v>848</v>
      </c>
      <c r="B66" s="26" t="s">
        <v>676</v>
      </c>
      <c r="C66" s="26" t="s">
        <v>849</v>
      </c>
      <c r="D66" s="26" t="s">
        <v>715</v>
      </c>
      <c r="E66" s="26" t="s">
        <v>446</v>
      </c>
      <c r="F66" s="32">
        <v>158</v>
      </c>
      <c r="G66" s="27">
        <v>5</v>
      </c>
      <c r="H66" s="20"/>
      <c r="I66" s="14"/>
    </row>
    <row r="67" spans="1:9" x14ac:dyDescent="0.25">
      <c r="A67" s="28" t="s">
        <v>850</v>
      </c>
      <c r="B67" s="23" t="s">
        <v>753</v>
      </c>
      <c r="C67" s="23" t="s">
        <v>851</v>
      </c>
      <c r="D67" s="23" t="s">
        <v>715</v>
      </c>
      <c r="E67" s="23" t="s">
        <v>446</v>
      </c>
      <c r="F67" s="33">
        <v>159</v>
      </c>
      <c r="G67" s="24">
        <v>3</v>
      </c>
      <c r="H67" s="18"/>
      <c r="I67" s="17"/>
    </row>
    <row r="68" spans="1:9" x14ac:dyDescent="0.25">
      <c r="A68" s="28" t="s">
        <v>852</v>
      </c>
      <c r="B68" s="23" t="s">
        <v>753</v>
      </c>
      <c r="C68" s="23" t="s">
        <v>853</v>
      </c>
      <c r="D68" s="23" t="s">
        <v>715</v>
      </c>
      <c r="E68" s="23" t="s">
        <v>446</v>
      </c>
      <c r="F68" s="33">
        <v>160</v>
      </c>
      <c r="G68" s="24">
        <v>6</v>
      </c>
      <c r="H68" s="18"/>
      <c r="I68" s="17"/>
    </row>
    <row r="69" spans="1:9" x14ac:dyDescent="0.25">
      <c r="A69" s="28" t="s">
        <v>854</v>
      </c>
      <c r="B69" s="23" t="s">
        <v>753</v>
      </c>
      <c r="C69" s="23" t="s">
        <v>855</v>
      </c>
      <c r="D69" s="23" t="s">
        <v>715</v>
      </c>
      <c r="E69" s="23" t="s">
        <v>446</v>
      </c>
      <c r="F69" s="33">
        <v>161</v>
      </c>
      <c r="G69" s="24">
        <v>2</v>
      </c>
      <c r="H69" s="18" t="s">
        <v>40</v>
      </c>
      <c r="I69" s="17"/>
    </row>
    <row r="70" spans="1:9" x14ac:dyDescent="0.25">
      <c r="A70" s="28" t="s">
        <v>707</v>
      </c>
      <c r="B70" s="23" t="s">
        <v>676</v>
      </c>
      <c r="C70" s="23" t="s">
        <v>708</v>
      </c>
      <c r="D70" s="23" t="s">
        <v>715</v>
      </c>
      <c r="E70" s="23" t="s">
        <v>446</v>
      </c>
      <c r="F70" s="33">
        <v>162</v>
      </c>
      <c r="G70" s="24">
        <v>4</v>
      </c>
      <c r="H70" s="18"/>
      <c r="I70" s="17"/>
    </row>
    <row r="71" spans="1:9" x14ac:dyDescent="0.25">
      <c r="A71" s="28" t="s">
        <v>709</v>
      </c>
      <c r="B71" s="23" t="s">
        <v>681</v>
      </c>
      <c r="C71" s="23" t="s">
        <v>710</v>
      </c>
      <c r="D71" s="23" t="s">
        <v>715</v>
      </c>
      <c r="E71" s="23" t="s">
        <v>446</v>
      </c>
      <c r="F71" s="33">
        <v>163</v>
      </c>
      <c r="G71" s="24">
        <v>1</v>
      </c>
      <c r="H71" s="18" t="s">
        <v>716</v>
      </c>
      <c r="I71" s="17" t="s">
        <v>11</v>
      </c>
    </row>
    <row r="72" spans="1:9" x14ac:dyDescent="0.25">
      <c r="A72" s="28" t="s">
        <v>856</v>
      </c>
      <c r="B72" s="23" t="s">
        <v>681</v>
      </c>
      <c r="C72" s="23" t="s">
        <v>857</v>
      </c>
      <c r="D72" s="23" t="s">
        <v>715</v>
      </c>
      <c r="E72" s="23" t="s">
        <v>435</v>
      </c>
      <c r="F72" s="33">
        <v>164</v>
      </c>
      <c r="G72" s="24">
        <v>2</v>
      </c>
      <c r="H72" s="18"/>
      <c r="I72" s="17"/>
    </row>
    <row r="73" spans="1:9" ht="15.75" thickBot="1" x14ac:dyDescent="0.3">
      <c r="A73" s="29" t="s">
        <v>711</v>
      </c>
      <c r="B73" s="30" t="s">
        <v>681</v>
      </c>
      <c r="C73" s="30" t="s">
        <v>712</v>
      </c>
      <c r="D73" s="30" t="s">
        <v>715</v>
      </c>
      <c r="E73" s="30" t="s">
        <v>435</v>
      </c>
      <c r="F73" s="34">
        <v>165</v>
      </c>
      <c r="G73" s="31">
        <v>1</v>
      </c>
      <c r="H73" s="21" t="s">
        <v>723</v>
      </c>
      <c r="I73" s="16"/>
    </row>
    <row r="74" spans="1:9" x14ac:dyDescent="0.25">
      <c r="A74" s="28" t="s">
        <v>713</v>
      </c>
      <c r="B74" s="23" t="s">
        <v>674</v>
      </c>
      <c r="C74" s="23" t="s">
        <v>714</v>
      </c>
      <c r="D74" s="23" t="s">
        <v>246</v>
      </c>
      <c r="E74" s="23" t="s">
        <v>388</v>
      </c>
      <c r="F74" s="33">
        <v>166</v>
      </c>
      <c r="G74" s="24">
        <v>1</v>
      </c>
      <c r="H74" s="18" t="s">
        <v>278</v>
      </c>
      <c r="I74" s="17"/>
    </row>
    <row r="75" spans="1:9" x14ac:dyDescent="0.25">
      <c r="A75" s="28" t="s">
        <v>717</v>
      </c>
      <c r="B75" s="23" t="s">
        <v>676</v>
      </c>
      <c r="C75" s="23" t="s">
        <v>718</v>
      </c>
      <c r="D75" s="23" t="s">
        <v>246</v>
      </c>
      <c r="E75" s="23" t="s">
        <v>388</v>
      </c>
      <c r="F75" s="33">
        <v>167</v>
      </c>
      <c r="G75" s="24">
        <v>3</v>
      </c>
      <c r="H75" s="18"/>
      <c r="I75" s="17"/>
    </row>
    <row r="76" spans="1:9" x14ac:dyDescent="0.25">
      <c r="A76" s="28" t="s">
        <v>721</v>
      </c>
      <c r="B76" s="23" t="s">
        <v>664</v>
      </c>
      <c r="C76" s="23" t="s">
        <v>722</v>
      </c>
      <c r="D76" s="23" t="s">
        <v>246</v>
      </c>
      <c r="E76" s="23" t="s">
        <v>388</v>
      </c>
      <c r="F76" s="33">
        <v>168</v>
      </c>
      <c r="G76" s="24">
        <v>4</v>
      </c>
      <c r="H76" s="18"/>
      <c r="I76" s="17"/>
    </row>
    <row r="77" spans="1:9" x14ac:dyDescent="0.25">
      <c r="A77" s="28" t="s">
        <v>719</v>
      </c>
      <c r="B77" s="23" t="s">
        <v>681</v>
      </c>
      <c r="C77" s="23" t="s">
        <v>720</v>
      </c>
      <c r="D77" s="23" t="s">
        <v>246</v>
      </c>
      <c r="E77" s="23" t="s">
        <v>388</v>
      </c>
      <c r="F77" s="33">
        <v>169</v>
      </c>
      <c r="G77" s="24">
        <v>2</v>
      </c>
      <c r="H77" s="18" t="s">
        <v>40</v>
      </c>
      <c r="I77" s="17"/>
    </row>
    <row r="78" spans="1:9" ht="15.75" thickBot="1" x14ac:dyDescent="0.3">
      <c r="A78" s="29" t="s">
        <v>858</v>
      </c>
      <c r="B78" s="30" t="s">
        <v>670</v>
      </c>
      <c r="C78" s="30" t="s">
        <v>859</v>
      </c>
      <c r="D78" s="30" t="s">
        <v>246</v>
      </c>
      <c r="E78" s="30" t="s">
        <v>447</v>
      </c>
      <c r="F78" s="34">
        <v>170</v>
      </c>
      <c r="G78" s="31">
        <v>1</v>
      </c>
      <c r="H78" s="21" t="s">
        <v>279</v>
      </c>
      <c r="I78" s="16"/>
    </row>
    <row r="79" spans="1:9" x14ac:dyDescent="0.25">
      <c r="A79" s="18"/>
      <c r="B79" s="18"/>
      <c r="C79" s="18"/>
      <c r="D79" s="18"/>
      <c r="E79" s="18"/>
      <c r="F79" s="18"/>
      <c r="G79" s="19"/>
      <c r="H79" s="18"/>
      <c r="I79" s="18"/>
    </row>
    <row r="80" spans="1:9" ht="23.25" thickBot="1" x14ac:dyDescent="0.35">
      <c r="A80" s="3" t="s">
        <v>662</v>
      </c>
      <c r="B80" s="3"/>
      <c r="C80" s="4"/>
      <c r="D80" s="4"/>
      <c r="E80" s="4"/>
      <c r="F80" s="5" t="s">
        <v>89</v>
      </c>
      <c r="G80" s="6"/>
      <c r="H80" s="6"/>
      <c r="I80" s="4"/>
    </row>
    <row r="81" spans="1:9" ht="15.75" thickBot="1" x14ac:dyDescent="0.3">
      <c r="A81" s="7"/>
      <c r="B81" s="7"/>
      <c r="C81" s="7"/>
      <c r="D81" s="7"/>
      <c r="E81" s="8"/>
      <c r="F81" s="8"/>
      <c r="G81" s="156" t="s">
        <v>3</v>
      </c>
      <c r="H81" s="157"/>
      <c r="I81" s="158"/>
    </row>
    <row r="82" spans="1:9" ht="15.75" thickBot="1" x14ac:dyDescent="0.3">
      <c r="A82" s="9" t="s">
        <v>4</v>
      </c>
      <c r="B82" s="9" t="s">
        <v>5</v>
      </c>
      <c r="C82" s="9" t="s">
        <v>6</v>
      </c>
      <c r="D82" s="9" t="s">
        <v>7</v>
      </c>
      <c r="E82" s="9" t="s">
        <v>8</v>
      </c>
      <c r="F82" s="10" t="s">
        <v>9</v>
      </c>
      <c r="G82" s="10" t="s">
        <v>10</v>
      </c>
      <c r="H82" s="9" t="s">
        <v>7</v>
      </c>
      <c r="I82" s="9" t="s">
        <v>11</v>
      </c>
    </row>
    <row r="83" spans="1:9" x14ac:dyDescent="0.25">
      <c r="A83" s="25" t="s">
        <v>860</v>
      </c>
      <c r="B83" s="26" t="s">
        <v>805</v>
      </c>
      <c r="C83" s="26" t="s">
        <v>861</v>
      </c>
      <c r="D83" s="26" t="s">
        <v>448</v>
      </c>
      <c r="E83" s="26" t="s">
        <v>287</v>
      </c>
      <c r="F83" s="32">
        <v>171</v>
      </c>
      <c r="G83" s="27">
        <v>3</v>
      </c>
      <c r="H83" s="13"/>
      <c r="I83" s="14"/>
    </row>
    <row r="84" spans="1:9" x14ac:dyDescent="0.25">
      <c r="A84" s="28" t="s">
        <v>862</v>
      </c>
      <c r="B84" s="23" t="s">
        <v>863</v>
      </c>
      <c r="C84" s="23" t="s">
        <v>864</v>
      </c>
      <c r="D84" s="23" t="s">
        <v>448</v>
      </c>
      <c r="E84" s="23" t="s">
        <v>287</v>
      </c>
      <c r="F84" s="33">
        <v>172</v>
      </c>
      <c r="G84" s="24">
        <v>2</v>
      </c>
      <c r="I84" s="17"/>
    </row>
    <row r="85" spans="1:9" x14ac:dyDescent="0.25">
      <c r="A85" s="28" t="s">
        <v>865</v>
      </c>
      <c r="B85" s="23" t="s">
        <v>753</v>
      </c>
      <c r="C85" s="23" t="s">
        <v>866</v>
      </c>
      <c r="D85" s="23" t="s">
        <v>448</v>
      </c>
      <c r="E85" s="23" t="s">
        <v>287</v>
      </c>
      <c r="F85" s="33">
        <v>173</v>
      </c>
      <c r="G85" s="24">
        <v>4</v>
      </c>
      <c r="I85" s="17"/>
    </row>
    <row r="86" spans="1:9" x14ac:dyDescent="0.25">
      <c r="A86" s="28" t="s">
        <v>867</v>
      </c>
      <c r="B86" s="23" t="s">
        <v>664</v>
      </c>
      <c r="C86" s="23" t="s">
        <v>868</v>
      </c>
      <c r="D86" s="23" t="s">
        <v>448</v>
      </c>
      <c r="E86" s="23" t="s">
        <v>287</v>
      </c>
      <c r="F86" s="33">
        <v>174</v>
      </c>
      <c r="G86" s="24">
        <v>1</v>
      </c>
      <c r="H86" s="2" t="s">
        <v>40</v>
      </c>
      <c r="I86" s="17"/>
    </row>
    <row r="87" spans="1:9" x14ac:dyDescent="0.25">
      <c r="A87" s="28" t="s">
        <v>869</v>
      </c>
      <c r="B87" s="23" t="s">
        <v>666</v>
      </c>
      <c r="C87" s="23" t="s">
        <v>870</v>
      </c>
      <c r="D87" s="23" t="s">
        <v>448</v>
      </c>
      <c r="E87" s="23" t="s">
        <v>290</v>
      </c>
      <c r="F87" s="33">
        <v>175</v>
      </c>
      <c r="G87" s="24">
        <v>4</v>
      </c>
      <c r="I87" s="17"/>
    </row>
    <row r="88" spans="1:9" x14ac:dyDescent="0.25">
      <c r="A88" s="28" t="s">
        <v>871</v>
      </c>
      <c r="B88" s="23" t="s">
        <v>774</v>
      </c>
      <c r="C88" s="23" t="s">
        <v>872</v>
      </c>
      <c r="D88" s="23" t="s">
        <v>448</v>
      </c>
      <c r="E88" s="23" t="s">
        <v>290</v>
      </c>
      <c r="F88" s="33">
        <v>176</v>
      </c>
      <c r="G88" s="24">
        <v>3</v>
      </c>
      <c r="I88" s="17"/>
    </row>
    <row r="89" spans="1:9" x14ac:dyDescent="0.25">
      <c r="A89" s="28" t="s">
        <v>873</v>
      </c>
      <c r="B89" s="23" t="s">
        <v>774</v>
      </c>
      <c r="C89" s="23" t="s">
        <v>874</v>
      </c>
      <c r="D89" s="23" t="s">
        <v>448</v>
      </c>
      <c r="E89" s="23" t="s">
        <v>290</v>
      </c>
      <c r="F89" s="33">
        <v>177</v>
      </c>
      <c r="G89" s="24">
        <v>2</v>
      </c>
      <c r="I89" s="17"/>
    </row>
    <row r="90" spans="1:9" x14ac:dyDescent="0.25">
      <c r="A90" s="28" t="s">
        <v>875</v>
      </c>
      <c r="B90" s="23" t="s">
        <v>774</v>
      </c>
      <c r="C90" s="23" t="s">
        <v>876</v>
      </c>
      <c r="D90" s="23" t="s">
        <v>448</v>
      </c>
      <c r="E90" s="23" t="s">
        <v>290</v>
      </c>
      <c r="F90" s="33">
        <v>178</v>
      </c>
      <c r="G90" s="24">
        <v>5</v>
      </c>
      <c r="I90" s="17"/>
    </row>
    <row r="91" spans="1:9" x14ac:dyDescent="0.25">
      <c r="A91" s="28" t="s">
        <v>877</v>
      </c>
      <c r="B91" s="23" t="s">
        <v>842</v>
      </c>
      <c r="C91" s="23" t="s">
        <v>878</v>
      </c>
      <c r="D91" s="23" t="s">
        <v>448</v>
      </c>
      <c r="E91" s="23" t="s">
        <v>290</v>
      </c>
      <c r="F91" s="33">
        <v>179</v>
      </c>
      <c r="G91" s="24">
        <v>1</v>
      </c>
      <c r="H91" s="2" t="s">
        <v>449</v>
      </c>
      <c r="I91" s="17"/>
    </row>
    <row r="92" spans="1:9" x14ac:dyDescent="0.25">
      <c r="A92" s="28" t="s">
        <v>879</v>
      </c>
      <c r="B92" s="23" t="s">
        <v>842</v>
      </c>
      <c r="C92" s="23" t="s">
        <v>880</v>
      </c>
      <c r="D92" s="23" t="s">
        <v>448</v>
      </c>
      <c r="E92" s="23" t="s">
        <v>295</v>
      </c>
      <c r="F92" s="33">
        <v>180</v>
      </c>
      <c r="G92" s="24">
        <v>4</v>
      </c>
      <c r="I92" s="17"/>
    </row>
    <row r="93" spans="1:9" x14ac:dyDescent="0.25">
      <c r="A93" s="28" t="s">
        <v>881</v>
      </c>
      <c r="B93" s="23" t="s">
        <v>666</v>
      </c>
      <c r="C93" s="23" t="s">
        <v>882</v>
      </c>
      <c r="D93" s="23" t="s">
        <v>448</v>
      </c>
      <c r="E93" s="23" t="s">
        <v>295</v>
      </c>
      <c r="F93" s="33">
        <v>181</v>
      </c>
      <c r="G93" s="24">
        <v>5</v>
      </c>
      <c r="I93" s="17"/>
    </row>
    <row r="94" spans="1:9" x14ac:dyDescent="0.25">
      <c r="A94" s="28" t="s">
        <v>883</v>
      </c>
      <c r="B94" s="23" t="s">
        <v>842</v>
      </c>
      <c r="C94" s="23" t="s">
        <v>884</v>
      </c>
      <c r="D94" s="23" t="s">
        <v>448</v>
      </c>
      <c r="E94" s="23" t="s">
        <v>295</v>
      </c>
      <c r="F94" s="33">
        <v>182</v>
      </c>
      <c r="G94" s="24">
        <v>3</v>
      </c>
      <c r="I94" s="17"/>
    </row>
    <row r="95" spans="1:9" x14ac:dyDescent="0.25">
      <c r="A95" s="28" t="s">
        <v>885</v>
      </c>
      <c r="B95" s="23" t="s">
        <v>681</v>
      </c>
      <c r="C95" s="23" t="s">
        <v>886</v>
      </c>
      <c r="D95" s="23" t="s">
        <v>448</v>
      </c>
      <c r="E95" s="23" t="s">
        <v>295</v>
      </c>
      <c r="F95" s="33">
        <v>183</v>
      </c>
      <c r="G95" s="24">
        <v>2</v>
      </c>
      <c r="I95" s="17"/>
    </row>
    <row r="96" spans="1:9" x14ac:dyDescent="0.25">
      <c r="A96" s="28" t="s">
        <v>887</v>
      </c>
      <c r="B96" s="23" t="s">
        <v>681</v>
      </c>
      <c r="C96" s="23" t="s">
        <v>888</v>
      </c>
      <c r="D96" s="23" t="s">
        <v>448</v>
      </c>
      <c r="E96" s="23" t="s">
        <v>295</v>
      </c>
      <c r="F96" s="33">
        <v>184</v>
      </c>
      <c r="G96" s="24">
        <v>1</v>
      </c>
      <c r="H96" s="2" t="s">
        <v>450</v>
      </c>
      <c r="I96" s="17"/>
    </row>
    <row r="97" spans="1:9" ht="15.75" thickBot="1" x14ac:dyDescent="0.3">
      <c r="A97" s="29" t="s">
        <v>889</v>
      </c>
      <c r="B97" s="30" t="s">
        <v>681</v>
      </c>
      <c r="C97" s="30" t="s">
        <v>890</v>
      </c>
      <c r="D97" s="30" t="s">
        <v>448</v>
      </c>
      <c r="E97" s="30" t="s">
        <v>295</v>
      </c>
      <c r="F97" s="34">
        <v>185</v>
      </c>
      <c r="G97" s="31">
        <v>6</v>
      </c>
      <c r="H97" s="15"/>
      <c r="I97" s="16"/>
    </row>
    <row r="98" spans="1:9" x14ac:dyDescent="0.25">
      <c r="A98" s="25" t="s">
        <v>891</v>
      </c>
      <c r="B98" s="26" t="s">
        <v>666</v>
      </c>
      <c r="C98" s="26" t="s">
        <v>892</v>
      </c>
      <c r="D98" s="26" t="s">
        <v>451</v>
      </c>
      <c r="E98" s="26" t="s">
        <v>296</v>
      </c>
      <c r="F98" s="32">
        <v>186</v>
      </c>
      <c r="G98" s="27">
        <v>1</v>
      </c>
      <c r="H98" s="13" t="s">
        <v>452</v>
      </c>
      <c r="I98" s="14"/>
    </row>
    <row r="99" spans="1:9" x14ac:dyDescent="0.25">
      <c r="A99" s="28" t="s">
        <v>893</v>
      </c>
      <c r="B99" s="23" t="s">
        <v>666</v>
      </c>
      <c r="C99" s="23" t="s">
        <v>894</v>
      </c>
      <c r="D99" s="23" t="s">
        <v>451</v>
      </c>
      <c r="E99" s="23" t="s">
        <v>296</v>
      </c>
      <c r="F99" s="33">
        <v>187</v>
      </c>
      <c r="G99" s="24">
        <v>2</v>
      </c>
      <c r="I99" s="17"/>
    </row>
    <row r="100" spans="1:9" x14ac:dyDescent="0.25">
      <c r="A100" s="28" t="s">
        <v>895</v>
      </c>
      <c r="B100" s="23" t="s">
        <v>670</v>
      </c>
      <c r="C100" s="23" t="s">
        <v>896</v>
      </c>
      <c r="D100" s="23" t="s">
        <v>451</v>
      </c>
      <c r="E100" s="23" t="s">
        <v>317</v>
      </c>
      <c r="F100" s="33">
        <v>188</v>
      </c>
      <c r="G100" s="24">
        <v>2</v>
      </c>
      <c r="I100" s="17"/>
    </row>
    <row r="101" spans="1:9" x14ac:dyDescent="0.25">
      <c r="A101" s="28" t="s">
        <v>897</v>
      </c>
      <c r="B101" s="23" t="s">
        <v>670</v>
      </c>
      <c r="C101" s="23" t="s">
        <v>898</v>
      </c>
      <c r="D101" s="23" t="s">
        <v>451</v>
      </c>
      <c r="E101" s="23" t="s">
        <v>317</v>
      </c>
      <c r="F101" s="33">
        <v>189</v>
      </c>
      <c r="G101" s="24">
        <v>1</v>
      </c>
      <c r="H101" s="2" t="s">
        <v>453</v>
      </c>
      <c r="I101" s="17"/>
    </row>
    <row r="102" spans="1:9" ht="15.75" thickBot="1" x14ac:dyDescent="0.3">
      <c r="A102" s="29" t="s">
        <v>899</v>
      </c>
      <c r="B102" s="30" t="s">
        <v>802</v>
      </c>
      <c r="C102" s="30" t="s">
        <v>900</v>
      </c>
      <c r="D102" s="30" t="s">
        <v>451</v>
      </c>
      <c r="E102" s="30" t="s">
        <v>298</v>
      </c>
      <c r="F102" s="34">
        <v>190</v>
      </c>
      <c r="G102" s="31">
        <v>1</v>
      </c>
      <c r="H102" s="15" t="s">
        <v>40</v>
      </c>
      <c r="I102" s="16"/>
    </row>
    <row r="103" spans="1:9" x14ac:dyDescent="0.25">
      <c r="A103" s="25" t="s">
        <v>901</v>
      </c>
      <c r="B103" s="26" t="s">
        <v>753</v>
      </c>
      <c r="C103" s="26" t="s">
        <v>902</v>
      </c>
      <c r="D103" s="26" t="s">
        <v>99</v>
      </c>
      <c r="E103" s="26" t="s">
        <v>301</v>
      </c>
      <c r="F103" s="32">
        <v>191</v>
      </c>
      <c r="G103" s="27">
        <v>1</v>
      </c>
      <c r="H103" s="13" t="s">
        <v>101</v>
      </c>
      <c r="I103" s="14"/>
    </row>
    <row r="104" spans="1:9" x14ac:dyDescent="0.25">
      <c r="A104" s="28" t="s">
        <v>903</v>
      </c>
      <c r="B104" s="23" t="s">
        <v>802</v>
      </c>
      <c r="C104" s="23" t="s">
        <v>904</v>
      </c>
      <c r="D104" s="23" t="s">
        <v>99</v>
      </c>
      <c r="E104" s="23" t="s">
        <v>306</v>
      </c>
      <c r="F104" s="33">
        <v>192</v>
      </c>
      <c r="G104" s="24">
        <v>3</v>
      </c>
      <c r="I104" s="17"/>
    </row>
    <row r="105" spans="1:9" x14ac:dyDescent="0.25">
      <c r="A105" s="28" t="s">
        <v>905</v>
      </c>
      <c r="B105" s="23" t="s">
        <v>802</v>
      </c>
      <c r="C105" s="23" t="s">
        <v>906</v>
      </c>
      <c r="D105" s="23" t="s">
        <v>99</v>
      </c>
      <c r="E105" s="23" t="s">
        <v>306</v>
      </c>
      <c r="F105" s="33">
        <v>193</v>
      </c>
      <c r="G105" s="24">
        <v>2</v>
      </c>
      <c r="H105" s="2" t="s">
        <v>40</v>
      </c>
      <c r="I105" s="17"/>
    </row>
    <row r="106" spans="1:9" x14ac:dyDescent="0.25">
      <c r="A106" s="28" t="s">
        <v>907</v>
      </c>
      <c r="B106" s="23" t="s">
        <v>802</v>
      </c>
      <c r="C106" s="23" t="s">
        <v>908</v>
      </c>
      <c r="D106" s="23" t="s">
        <v>99</v>
      </c>
      <c r="E106" s="23" t="s">
        <v>306</v>
      </c>
      <c r="F106" s="33">
        <v>194</v>
      </c>
      <c r="G106" s="24">
        <v>4</v>
      </c>
      <c r="I106" s="17"/>
    </row>
    <row r="107" spans="1:9" ht="15.75" thickBot="1" x14ac:dyDescent="0.3">
      <c r="A107" s="29" t="s">
        <v>724</v>
      </c>
      <c r="B107" s="30" t="s">
        <v>670</v>
      </c>
      <c r="C107" s="30" t="s">
        <v>725</v>
      </c>
      <c r="D107" s="30" t="s">
        <v>99</v>
      </c>
      <c r="E107" s="30" t="s">
        <v>306</v>
      </c>
      <c r="F107" s="34">
        <v>195</v>
      </c>
      <c r="G107" s="31">
        <v>1</v>
      </c>
      <c r="H107" s="15" t="s">
        <v>100</v>
      </c>
      <c r="I107" s="16"/>
    </row>
    <row r="108" spans="1:9" x14ac:dyDescent="0.25">
      <c r="A108" s="25" t="s">
        <v>909</v>
      </c>
      <c r="B108" s="26" t="s">
        <v>756</v>
      </c>
      <c r="C108" s="26" t="s">
        <v>910</v>
      </c>
      <c r="D108" s="26" t="s">
        <v>102</v>
      </c>
      <c r="E108" s="26" t="s">
        <v>309</v>
      </c>
      <c r="F108" s="32">
        <v>196</v>
      </c>
      <c r="G108" s="27">
        <v>2</v>
      </c>
      <c r="H108" s="13"/>
      <c r="I108" s="14"/>
    </row>
    <row r="109" spans="1:9" x14ac:dyDescent="0.25">
      <c r="A109" s="28" t="s">
        <v>726</v>
      </c>
      <c r="B109" s="23" t="s">
        <v>670</v>
      </c>
      <c r="C109" s="23" t="s">
        <v>727</v>
      </c>
      <c r="D109" s="23" t="s">
        <v>102</v>
      </c>
      <c r="E109" s="23" t="s">
        <v>309</v>
      </c>
      <c r="F109" s="33">
        <v>197</v>
      </c>
      <c r="G109" s="24">
        <v>4</v>
      </c>
      <c r="I109" s="17"/>
    </row>
    <row r="110" spans="1:9" x14ac:dyDescent="0.25">
      <c r="A110" s="28" t="s">
        <v>728</v>
      </c>
      <c r="B110" s="23" t="s">
        <v>681</v>
      </c>
      <c r="C110" s="23" t="s">
        <v>729</v>
      </c>
      <c r="D110" s="23" t="s">
        <v>102</v>
      </c>
      <c r="E110" s="23" t="s">
        <v>309</v>
      </c>
      <c r="F110" s="33">
        <v>198</v>
      </c>
      <c r="G110" s="24">
        <v>5</v>
      </c>
      <c r="I110" s="17"/>
    </row>
    <row r="111" spans="1:9" x14ac:dyDescent="0.25">
      <c r="A111" s="28" t="s">
        <v>730</v>
      </c>
      <c r="B111" s="23" t="s">
        <v>674</v>
      </c>
      <c r="C111" s="23" t="s">
        <v>731</v>
      </c>
      <c r="D111" s="23" t="s">
        <v>102</v>
      </c>
      <c r="E111" s="23" t="s">
        <v>309</v>
      </c>
      <c r="F111" s="33">
        <v>199</v>
      </c>
      <c r="G111" s="24">
        <v>1</v>
      </c>
      <c r="H111" s="2" t="s">
        <v>40</v>
      </c>
      <c r="I111" s="17"/>
    </row>
    <row r="112" spans="1:9" x14ac:dyDescent="0.25">
      <c r="A112" s="28" t="s">
        <v>911</v>
      </c>
      <c r="B112" s="23" t="s">
        <v>863</v>
      </c>
      <c r="C112" s="23" t="s">
        <v>912</v>
      </c>
      <c r="D112" s="23" t="s">
        <v>102</v>
      </c>
      <c r="E112" s="23" t="s">
        <v>309</v>
      </c>
      <c r="F112" s="33">
        <v>200</v>
      </c>
      <c r="G112" s="24">
        <v>6</v>
      </c>
      <c r="I112" s="17"/>
    </row>
    <row r="113" spans="1:9" x14ac:dyDescent="0.25">
      <c r="A113" s="28" t="s">
        <v>913</v>
      </c>
      <c r="B113" s="23" t="s">
        <v>805</v>
      </c>
      <c r="C113" s="23" t="s">
        <v>914</v>
      </c>
      <c r="D113" s="23" t="s">
        <v>102</v>
      </c>
      <c r="E113" s="23" t="s">
        <v>309</v>
      </c>
      <c r="F113" s="33">
        <v>201</v>
      </c>
      <c r="G113" s="24">
        <v>7</v>
      </c>
      <c r="I113" s="17"/>
    </row>
    <row r="114" spans="1:9" x14ac:dyDescent="0.25">
      <c r="A114" s="28" t="s">
        <v>732</v>
      </c>
      <c r="B114" s="23" t="s">
        <v>674</v>
      </c>
      <c r="C114" s="23" t="s">
        <v>733</v>
      </c>
      <c r="D114" s="23" t="s">
        <v>102</v>
      </c>
      <c r="E114" s="23" t="s">
        <v>309</v>
      </c>
      <c r="F114" s="33">
        <v>202</v>
      </c>
      <c r="G114" s="24">
        <v>3</v>
      </c>
      <c r="I114" s="17"/>
    </row>
    <row r="115" spans="1:9" x14ac:dyDescent="0.25">
      <c r="A115" s="28" t="s">
        <v>734</v>
      </c>
      <c r="B115" s="23" t="s">
        <v>664</v>
      </c>
      <c r="C115" s="23" t="s">
        <v>735</v>
      </c>
      <c r="D115" s="23" t="s">
        <v>102</v>
      </c>
      <c r="E115" s="23" t="s">
        <v>326</v>
      </c>
      <c r="F115" s="33">
        <v>203</v>
      </c>
      <c r="G115" s="24">
        <v>3</v>
      </c>
      <c r="I115" s="17"/>
    </row>
    <row r="116" spans="1:9" x14ac:dyDescent="0.25">
      <c r="A116" s="28" t="s">
        <v>736</v>
      </c>
      <c r="B116" s="23" t="s">
        <v>664</v>
      </c>
      <c r="C116" s="23" t="s">
        <v>737</v>
      </c>
      <c r="D116" s="23" t="s">
        <v>102</v>
      </c>
      <c r="E116" s="23" t="s">
        <v>326</v>
      </c>
      <c r="F116" s="33">
        <v>204</v>
      </c>
      <c r="G116" s="24">
        <v>1</v>
      </c>
      <c r="I116" s="17"/>
    </row>
    <row r="117" spans="1:9" x14ac:dyDescent="0.25">
      <c r="A117" s="28" t="s">
        <v>738</v>
      </c>
      <c r="B117" s="23" t="s">
        <v>664</v>
      </c>
      <c r="C117" s="23" t="s">
        <v>739</v>
      </c>
      <c r="D117" s="23" t="s">
        <v>102</v>
      </c>
      <c r="E117" s="23" t="s">
        <v>326</v>
      </c>
      <c r="F117" s="33">
        <v>205</v>
      </c>
      <c r="G117" s="24">
        <v>2</v>
      </c>
      <c r="I117" s="17"/>
    </row>
    <row r="118" spans="1:9" x14ac:dyDescent="0.25">
      <c r="A118" s="28" t="s">
        <v>915</v>
      </c>
      <c r="B118" s="23" t="s">
        <v>756</v>
      </c>
      <c r="C118" s="23" t="s">
        <v>916</v>
      </c>
      <c r="D118" s="23" t="s">
        <v>102</v>
      </c>
      <c r="E118" s="23" t="s">
        <v>326</v>
      </c>
      <c r="F118" s="33">
        <v>206</v>
      </c>
      <c r="G118" s="24">
        <v>6</v>
      </c>
      <c r="I118" s="17"/>
    </row>
    <row r="119" spans="1:9" x14ac:dyDescent="0.25">
      <c r="A119" s="28" t="s">
        <v>740</v>
      </c>
      <c r="B119" s="23" t="s">
        <v>670</v>
      </c>
      <c r="C119" s="23" t="s">
        <v>741</v>
      </c>
      <c r="D119" s="23" t="s">
        <v>102</v>
      </c>
      <c r="E119" s="23" t="s">
        <v>326</v>
      </c>
      <c r="F119" s="33">
        <v>207</v>
      </c>
      <c r="G119" s="24">
        <v>5</v>
      </c>
      <c r="I119" s="17"/>
    </row>
    <row r="120" spans="1:9" x14ac:dyDescent="0.25">
      <c r="A120" s="28" t="s">
        <v>742</v>
      </c>
      <c r="B120" s="23" t="s">
        <v>674</v>
      </c>
      <c r="C120" s="23" t="s">
        <v>743</v>
      </c>
      <c r="D120" s="23" t="s">
        <v>102</v>
      </c>
      <c r="E120" s="23" t="s">
        <v>326</v>
      </c>
      <c r="F120" s="33">
        <v>208</v>
      </c>
      <c r="G120" s="24">
        <v>4</v>
      </c>
      <c r="I120" s="17"/>
    </row>
    <row r="121" spans="1:9" x14ac:dyDescent="0.25">
      <c r="A121" s="28" t="s">
        <v>917</v>
      </c>
      <c r="B121" s="23" t="s">
        <v>808</v>
      </c>
      <c r="C121" s="23" t="s">
        <v>918</v>
      </c>
      <c r="D121" s="23" t="s">
        <v>102</v>
      </c>
      <c r="E121" s="23" t="s">
        <v>378</v>
      </c>
      <c r="F121" s="33">
        <v>209</v>
      </c>
      <c r="G121" s="24">
        <v>5</v>
      </c>
      <c r="I121" s="17"/>
    </row>
    <row r="122" spans="1:9" x14ac:dyDescent="0.25">
      <c r="A122" s="28" t="s">
        <v>744</v>
      </c>
      <c r="B122" s="23" t="s">
        <v>676</v>
      </c>
      <c r="C122" s="23" t="s">
        <v>745</v>
      </c>
      <c r="D122" s="23" t="s">
        <v>102</v>
      </c>
      <c r="E122" s="23" t="s">
        <v>378</v>
      </c>
      <c r="F122" s="33">
        <v>210</v>
      </c>
      <c r="G122" s="24">
        <v>4</v>
      </c>
      <c r="I122" s="17"/>
    </row>
    <row r="123" spans="1:9" x14ac:dyDescent="0.25">
      <c r="A123" s="28" t="s">
        <v>746</v>
      </c>
      <c r="B123" s="23" t="s">
        <v>666</v>
      </c>
      <c r="C123" s="23" t="s">
        <v>747</v>
      </c>
      <c r="D123" s="23" t="s">
        <v>102</v>
      </c>
      <c r="E123" s="23" t="s">
        <v>378</v>
      </c>
      <c r="F123" s="33">
        <v>211</v>
      </c>
      <c r="G123" s="24">
        <v>2</v>
      </c>
      <c r="H123" s="2" t="s">
        <v>105</v>
      </c>
      <c r="I123" s="17" t="s">
        <v>104</v>
      </c>
    </row>
    <row r="124" spans="1:9" x14ac:dyDescent="0.25">
      <c r="A124" s="28" t="s">
        <v>919</v>
      </c>
      <c r="B124" s="23" t="s">
        <v>771</v>
      </c>
      <c r="C124" s="23" t="s">
        <v>920</v>
      </c>
      <c r="D124" s="23" t="s">
        <v>102</v>
      </c>
      <c r="E124" s="23" t="s">
        <v>378</v>
      </c>
      <c r="F124" s="33">
        <v>212</v>
      </c>
      <c r="G124" s="24">
        <v>1</v>
      </c>
      <c r="H124" s="2" t="s">
        <v>103</v>
      </c>
      <c r="I124" s="17" t="s">
        <v>11</v>
      </c>
    </row>
    <row r="125" spans="1:9" ht="15.75" thickBot="1" x14ac:dyDescent="0.3">
      <c r="A125" s="29" t="s">
        <v>921</v>
      </c>
      <c r="B125" s="30" t="s">
        <v>771</v>
      </c>
      <c r="C125" s="30" t="s">
        <v>922</v>
      </c>
      <c r="D125" s="30" t="s">
        <v>102</v>
      </c>
      <c r="E125" s="30" t="s">
        <v>378</v>
      </c>
      <c r="F125" s="34">
        <v>213</v>
      </c>
      <c r="G125" s="31">
        <v>3</v>
      </c>
      <c r="H125" s="15"/>
      <c r="I125" s="16"/>
    </row>
    <row r="126" spans="1:9" x14ac:dyDescent="0.25">
      <c r="A126" s="25" t="s">
        <v>748</v>
      </c>
      <c r="B126" s="26" t="s">
        <v>681</v>
      </c>
      <c r="C126" s="26" t="s">
        <v>749</v>
      </c>
      <c r="D126" s="26" t="s">
        <v>106</v>
      </c>
      <c r="E126" s="26" t="s">
        <v>446</v>
      </c>
      <c r="F126" s="32">
        <v>214</v>
      </c>
      <c r="G126" s="27">
        <v>1</v>
      </c>
      <c r="H126" s="13" t="s">
        <v>107</v>
      </c>
      <c r="I126" s="14"/>
    </row>
    <row r="127" spans="1:9" ht="15.75" thickBot="1" x14ac:dyDescent="0.3">
      <c r="A127" s="29" t="s">
        <v>923</v>
      </c>
      <c r="B127" s="30" t="s">
        <v>670</v>
      </c>
      <c r="C127" s="30" t="s">
        <v>924</v>
      </c>
      <c r="D127" s="30" t="s">
        <v>106</v>
      </c>
      <c r="E127" s="30" t="s">
        <v>435</v>
      </c>
      <c r="F127" s="34">
        <v>215</v>
      </c>
      <c r="G127" s="31">
        <v>1</v>
      </c>
      <c r="H127" s="15" t="s">
        <v>110</v>
      </c>
      <c r="I127" s="16"/>
    </row>
    <row r="128" spans="1:9" x14ac:dyDescent="0.25">
      <c r="A128" s="28" t="s">
        <v>750</v>
      </c>
      <c r="B128" s="23" t="s">
        <v>681</v>
      </c>
      <c r="C128" s="23" t="s">
        <v>751</v>
      </c>
      <c r="D128" s="23" t="s">
        <v>434</v>
      </c>
      <c r="E128" s="23" t="s">
        <v>382</v>
      </c>
      <c r="F128" s="33">
        <v>216</v>
      </c>
      <c r="G128" s="24">
        <v>1</v>
      </c>
      <c r="H128" s="2" t="s">
        <v>439</v>
      </c>
      <c r="I128" s="17"/>
    </row>
    <row r="129" spans="1:9" ht="15.75" thickBot="1" x14ac:dyDescent="0.3">
      <c r="A129" s="29" t="s">
        <v>925</v>
      </c>
      <c r="B129" s="30" t="s">
        <v>793</v>
      </c>
      <c r="C129" s="30" t="s">
        <v>926</v>
      </c>
      <c r="D129" s="30" t="s">
        <v>434</v>
      </c>
      <c r="E129" s="30" t="s">
        <v>388</v>
      </c>
      <c r="F129" s="34">
        <v>217</v>
      </c>
      <c r="G129" s="31">
        <v>1</v>
      </c>
      <c r="H129" s="15" t="s">
        <v>438</v>
      </c>
      <c r="I129" s="16" t="s">
        <v>40</v>
      </c>
    </row>
  </sheetData>
  <sheetProtection algorithmName="SHA-512" hashValue="fHYkfHhM+WjMydNN+tqzA2WdmbJ/rc3PGBEt0YWPWrhmbw9daSsw9bXLfn8gkKQduTtYvhPAr9nt0/plmn7QeQ==" saltValue="pasQCwpap6rfYZV4koNsAw==" spinCount="100000" sheet="1" objects="1" scenarios="1"/>
  <mergeCells count="2">
    <mergeCell ref="G2:I2"/>
    <mergeCell ref="G81:I8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6143A-80E5-4C04-8D8C-7B0F9AA28F26}">
  <sheetPr>
    <tabColor rgb="FF379159"/>
  </sheetPr>
  <dimension ref="A1:I143"/>
  <sheetViews>
    <sheetView workbookViewId="0"/>
  </sheetViews>
  <sheetFormatPr baseColWidth="10" defaultColWidth="11.42578125" defaultRowHeight="15" x14ac:dyDescent="0.25"/>
  <cols>
    <col min="1" max="1" width="12.140625" style="2" customWidth="1"/>
    <col min="2" max="2" width="28.5703125" style="2" bestFit="1" customWidth="1"/>
    <col min="3" max="3" width="38" style="2" bestFit="1" customWidth="1"/>
    <col min="4" max="4" width="14.5703125" style="2" bestFit="1" customWidth="1"/>
    <col min="5" max="5" width="4" style="2" bestFit="1" customWidth="1"/>
    <col min="6" max="6" width="7.28515625" style="2" customWidth="1"/>
    <col min="7" max="7" width="6.28515625" style="2" bestFit="1" customWidth="1"/>
    <col min="8" max="8" width="29.140625" style="2" bestFit="1" customWidth="1"/>
    <col min="9" max="9" width="20.28515625" style="2" bestFit="1" customWidth="1"/>
    <col min="10" max="16384" width="11.42578125" style="2"/>
  </cols>
  <sheetData>
    <row r="1" spans="1:9" ht="23.25" thickBot="1" x14ac:dyDescent="0.35">
      <c r="A1" s="3" t="s">
        <v>927</v>
      </c>
      <c r="B1" s="3"/>
      <c r="C1" s="4"/>
      <c r="D1" s="4"/>
      <c r="E1" s="4"/>
      <c r="F1" s="5" t="s">
        <v>2</v>
      </c>
      <c r="G1" s="6"/>
      <c r="H1" s="6"/>
      <c r="I1" s="4"/>
    </row>
    <row r="2" spans="1:9" ht="15.75" thickBot="1" x14ac:dyDescent="0.3">
      <c r="A2" s="7"/>
      <c r="B2" s="7"/>
      <c r="C2" s="7"/>
      <c r="D2" s="7"/>
      <c r="E2" s="8"/>
      <c r="F2" s="8"/>
      <c r="G2" s="156" t="s">
        <v>3</v>
      </c>
      <c r="H2" s="157"/>
      <c r="I2" s="158"/>
    </row>
    <row r="3" spans="1:9" ht="15.75" thickBot="1" x14ac:dyDescent="0.3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10" t="s">
        <v>9</v>
      </c>
      <c r="G3" s="10" t="s">
        <v>10</v>
      </c>
      <c r="H3" s="9" t="s">
        <v>7</v>
      </c>
      <c r="I3" s="9" t="s">
        <v>11</v>
      </c>
    </row>
    <row r="4" spans="1:9" x14ac:dyDescent="0.25">
      <c r="A4" s="25" t="s">
        <v>1048</v>
      </c>
      <c r="B4" s="26" t="s">
        <v>929</v>
      </c>
      <c r="C4" s="26" t="s">
        <v>1049</v>
      </c>
      <c r="D4" s="26" t="s">
        <v>12</v>
      </c>
      <c r="E4" s="26" t="s">
        <v>287</v>
      </c>
      <c r="F4" s="32">
        <v>381</v>
      </c>
      <c r="G4" s="27">
        <v>1</v>
      </c>
      <c r="H4" s="20" t="s">
        <v>40</v>
      </c>
      <c r="I4" s="14"/>
    </row>
    <row r="5" spans="1:9" x14ac:dyDescent="0.25">
      <c r="A5" s="28" t="s">
        <v>1050</v>
      </c>
      <c r="B5" s="23" t="s">
        <v>939</v>
      </c>
      <c r="C5" s="23" t="s">
        <v>1051</v>
      </c>
      <c r="D5" s="23" t="s">
        <v>12</v>
      </c>
      <c r="E5" s="23" t="s">
        <v>287</v>
      </c>
      <c r="F5" s="33">
        <v>382</v>
      </c>
      <c r="G5" s="24">
        <v>2</v>
      </c>
      <c r="H5" s="18"/>
      <c r="I5" s="17"/>
    </row>
    <row r="6" spans="1:9" x14ac:dyDescent="0.25">
      <c r="A6" s="28" t="s">
        <v>1052</v>
      </c>
      <c r="B6" s="23" t="s">
        <v>939</v>
      </c>
      <c r="C6" s="23" t="s">
        <v>1053</v>
      </c>
      <c r="D6" s="23" t="s">
        <v>12</v>
      </c>
      <c r="E6" s="23" t="s">
        <v>287</v>
      </c>
      <c r="F6" s="33">
        <v>383</v>
      </c>
      <c r="G6" s="24">
        <v>3</v>
      </c>
      <c r="H6" s="18"/>
      <c r="I6" s="17"/>
    </row>
    <row r="7" spans="1:9" x14ac:dyDescent="0.25">
      <c r="A7" s="28" t="s">
        <v>1054</v>
      </c>
      <c r="B7" s="23" t="s">
        <v>929</v>
      </c>
      <c r="C7" s="23" t="s">
        <v>1055</v>
      </c>
      <c r="D7" s="23" t="s">
        <v>12</v>
      </c>
      <c r="E7" s="23" t="s">
        <v>290</v>
      </c>
      <c r="F7" s="33">
        <v>384</v>
      </c>
      <c r="G7" s="24">
        <v>2</v>
      </c>
      <c r="H7" s="18"/>
      <c r="I7" s="17"/>
    </row>
    <row r="8" spans="1:9" x14ac:dyDescent="0.25">
      <c r="A8" s="28" t="s">
        <v>1056</v>
      </c>
      <c r="B8" s="23" t="s">
        <v>486</v>
      </c>
      <c r="C8" s="23" t="s">
        <v>1057</v>
      </c>
      <c r="D8" s="23" t="s">
        <v>12</v>
      </c>
      <c r="E8" s="23" t="s">
        <v>290</v>
      </c>
      <c r="F8" s="33">
        <v>385</v>
      </c>
      <c r="G8" s="24">
        <v>3</v>
      </c>
      <c r="H8" s="18"/>
      <c r="I8" s="17"/>
    </row>
    <row r="9" spans="1:9" x14ac:dyDescent="0.25">
      <c r="A9" s="28" t="s">
        <v>1058</v>
      </c>
      <c r="B9" s="23" t="s">
        <v>529</v>
      </c>
      <c r="C9" s="23" t="s">
        <v>1059</v>
      </c>
      <c r="D9" s="23" t="s">
        <v>12</v>
      </c>
      <c r="E9" s="23" t="s">
        <v>290</v>
      </c>
      <c r="F9" s="33">
        <v>386</v>
      </c>
      <c r="G9" s="24">
        <v>4</v>
      </c>
      <c r="H9" s="18"/>
      <c r="I9" s="17"/>
    </row>
    <row r="10" spans="1:9" x14ac:dyDescent="0.25">
      <c r="A10" s="28" t="s">
        <v>1060</v>
      </c>
      <c r="B10" s="23" t="s">
        <v>529</v>
      </c>
      <c r="C10" s="23" t="s">
        <v>1061</v>
      </c>
      <c r="D10" s="23" t="s">
        <v>12</v>
      </c>
      <c r="E10" s="23" t="s">
        <v>290</v>
      </c>
      <c r="F10" s="33">
        <v>387</v>
      </c>
      <c r="G10" s="24">
        <v>5</v>
      </c>
      <c r="H10" s="18"/>
      <c r="I10" s="17"/>
    </row>
    <row r="11" spans="1:9" x14ac:dyDescent="0.25">
      <c r="A11" s="28" t="s">
        <v>1062</v>
      </c>
      <c r="B11" s="23" t="s">
        <v>529</v>
      </c>
      <c r="C11" s="23" t="s">
        <v>1063</v>
      </c>
      <c r="D11" s="23" t="s">
        <v>12</v>
      </c>
      <c r="E11" s="23" t="s">
        <v>290</v>
      </c>
      <c r="F11" s="33">
        <v>388</v>
      </c>
      <c r="G11" s="24">
        <v>6</v>
      </c>
      <c r="H11" s="18"/>
      <c r="I11" s="17"/>
    </row>
    <row r="12" spans="1:9" x14ac:dyDescent="0.25">
      <c r="A12" s="28" t="s">
        <v>1064</v>
      </c>
      <c r="B12" s="23" t="s">
        <v>479</v>
      </c>
      <c r="C12" s="23" t="s">
        <v>1065</v>
      </c>
      <c r="D12" s="23" t="s">
        <v>12</v>
      </c>
      <c r="E12" s="23" t="s">
        <v>290</v>
      </c>
      <c r="F12" s="33">
        <v>389</v>
      </c>
      <c r="G12" s="24">
        <v>1</v>
      </c>
      <c r="H12" s="18" t="s">
        <v>13</v>
      </c>
      <c r="I12" s="17"/>
    </row>
    <row r="13" spans="1:9" x14ac:dyDescent="0.25">
      <c r="A13" s="28" t="s">
        <v>1066</v>
      </c>
      <c r="B13" s="23" t="s">
        <v>929</v>
      </c>
      <c r="C13" s="23" t="s">
        <v>1067</v>
      </c>
      <c r="D13" s="23" t="s">
        <v>12</v>
      </c>
      <c r="E13" s="23" t="s">
        <v>295</v>
      </c>
      <c r="F13" s="33">
        <v>390</v>
      </c>
      <c r="G13" s="24">
        <v>1</v>
      </c>
      <c r="H13" s="18" t="s">
        <v>1212</v>
      </c>
      <c r="I13" s="17"/>
    </row>
    <row r="14" spans="1:9" x14ac:dyDescent="0.25">
      <c r="A14" s="28" t="s">
        <v>1068</v>
      </c>
      <c r="B14" s="23" t="s">
        <v>945</v>
      </c>
      <c r="C14" s="23" t="s">
        <v>1069</v>
      </c>
      <c r="D14" s="23" t="s">
        <v>12</v>
      </c>
      <c r="E14" s="23" t="s">
        <v>295</v>
      </c>
      <c r="F14" s="33">
        <v>391</v>
      </c>
      <c r="G14" s="24">
        <v>2</v>
      </c>
      <c r="H14" s="18"/>
      <c r="I14" s="17"/>
    </row>
    <row r="15" spans="1:9" x14ac:dyDescent="0.25">
      <c r="A15" s="28" t="s">
        <v>1070</v>
      </c>
      <c r="B15" s="23" t="s">
        <v>479</v>
      </c>
      <c r="C15" s="23" t="s">
        <v>1071</v>
      </c>
      <c r="D15" s="23" t="s">
        <v>12</v>
      </c>
      <c r="E15" s="23" t="s">
        <v>295</v>
      </c>
      <c r="F15" s="33">
        <v>392</v>
      </c>
      <c r="G15" s="24">
        <v>4</v>
      </c>
      <c r="H15" s="18"/>
      <c r="I15" s="17"/>
    </row>
    <row r="16" spans="1:9" x14ac:dyDescent="0.25">
      <c r="A16" s="28" t="s">
        <v>1072</v>
      </c>
      <c r="B16" s="23" t="s">
        <v>1073</v>
      </c>
      <c r="C16" s="23" t="s">
        <v>1074</v>
      </c>
      <c r="D16" s="23" t="s">
        <v>12</v>
      </c>
      <c r="E16" s="23" t="s">
        <v>295</v>
      </c>
      <c r="F16" s="33">
        <v>393</v>
      </c>
      <c r="G16" s="24">
        <v>6</v>
      </c>
      <c r="H16" s="18"/>
      <c r="I16" s="17"/>
    </row>
    <row r="17" spans="1:9" x14ac:dyDescent="0.25">
      <c r="A17" s="28" t="s">
        <v>1075</v>
      </c>
      <c r="B17" s="23" t="s">
        <v>1073</v>
      </c>
      <c r="C17" s="23" t="s">
        <v>1076</v>
      </c>
      <c r="D17" s="23" t="s">
        <v>12</v>
      </c>
      <c r="E17" s="23" t="s">
        <v>295</v>
      </c>
      <c r="F17" s="33">
        <v>394</v>
      </c>
      <c r="G17" s="24">
        <v>5</v>
      </c>
      <c r="H17" s="18"/>
      <c r="I17" s="17"/>
    </row>
    <row r="18" spans="1:9" ht="15.75" thickBot="1" x14ac:dyDescent="0.3">
      <c r="A18" s="29" t="s">
        <v>1077</v>
      </c>
      <c r="B18" s="30" t="s">
        <v>479</v>
      </c>
      <c r="C18" s="30" t="s">
        <v>1078</v>
      </c>
      <c r="D18" s="30" t="s">
        <v>12</v>
      </c>
      <c r="E18" s="30" t="s">
        <v>295</v>
      </c>
      <c r="F18" s="34">
        <v>395</v>
      </c>
      <c r="G18" s="31">
        <v>3</v>
      </c>
      <c r="H18" s="21"/>
      <c r="I18" s="16"/>
    </row>
    <row r="19" spans="1:9" x14ac:dyDescent="0.25">
      <c r="A19" s="25" t="s">
        <v>1079</v>
      </c>
      <c r="B19" s="26" t="s">
        <v>942</v>
      </c>
      <c r="C19" s="26" t="s">
        <v>1080</v>
      </c>
      <c r="D19" s="26" t="s">
        <v>23</v>
      </c>
      <c r="E19" s="26" t="s">
        <v>296</v>
      </c>
      <c r="F19" s="32">
        <v>396</v>
      </c>
      <c r="G19" s="27">
        <v>1</v>
      </c>
      <c r="H19" s="20" t="s">
        <v>40</v>
      </c>
      <c r="I19" s="14"/>
    </row>
    <row r="20" spans="1:9" x14ac:dyDescent="0.25">
      <c r="A20" s="28" t="s">
        <v>1081</v>
      </c>
      <c r="B20" s="23" t="s">
        <v>479</v>
      </c>
      <c r="C20" s="23" t="s">
        <v>1082</v>
      </c>
      <c r="D20" s="23" t="s">
        <v>23</v>
      </c>
      <c r="E20" s="23" t="s">
        <v>296</v>
      </c>
      <c r="F20" s="33">
        <v>397</v>
      </c>
      <c r="G20" s="24">
        <v>2</v>
      </c>
      <c r="H20" s="18"/>
      <c r="I20" s="17"/>
    </row>
    <row r="21" spans="1:9" x14ac:dyDescent="0.25">
      <c r="A21" s="28" t="s">
        <v>1083</v>
      </c>
      <c r="B21" s="23" t="s">
        <v>1084</v>
      </c>
      <c r="C21" s="23" t="s">
        <v>1085</v>
      </c>
      <c r="D21" s="23" t="s">
        <v>23</v>
      </c>
      <c r="E21" s="23" t="s">
        <v>296</v>
      </c>
      <c r="F21" s="33">
        <v>398</v>
      </c>
      <c r="G21" s="24">
        <v>3</v>
      </c>
      <c r="H21" s="18"/>
      <c r="I21" s="17"/>
    </row>
    <row r="22" spans="1:9" x14ac:dyDescent="0.25">
      <c r="A22" s="28" t="s">
        <v>1086</v>
      </c>
      <c r="B22" s="23" t="s">
        <v>1084</v>
      </c>
      <c r="C22" s="23" t="s">
        <v>1087</v>
      </c>
      <c r="D22" s="23" t="s">
        <v>23</v>
      </c>
      <c r="E22" s="23" t="s">
        <v>296</v>
      </c>
      <c r="F22" s="33">
        <v>399</v>
      </c>
      <c r="G22" s="24">
        <v>4</v>
      </c>
      <c r="H22" s="18"/>
      <c r="I22" s="17"/>
    </row>
    <row r="23" spans="1:9" x14ac:dyDescent="0.25">
      <c r="A23" s="28" t="s">
        <v>1088</v>
      </c>
      <c r="B23" s="23" t="s">
        <v>1089</v>
      </c>
      <c r="C23" s="23" t="s">
        <v>1090</v>
      </c>
      <c r="D23" s="23" t="s">
        <v>23</v>
      </c>
      <c r="E23" s="23" t="s">
        <v>317</v>
      </c>
      <c r="F23" s="33">
        <v>400</v>
      </c>
      <c r="G23" s="24">
        <v>3</v>
      </c>
      <c r="H23" s="18"/>
      <c r="I23" s="17"/>
    </row>
    <row r="24" spans="1:9" x14ac:dyDescent="0.25">
      <c r="A24" s="28" t="s">
        <v>1091</v>
      </c>
      <c r="B24" s="23" t="s">
        <v>939</v>
      </c>
      <c r="C24" s="23" t="s">
        <v>1092</v>
      </c>
      <c r="D24" s="23" t="s">
        <v>23</v>
      </c>
      <c r="E24" s="23" t="s">
        <v>317</v>
      </c>
      <c r="F24" s="33">
        <v>401</v>
      </c>
      <c r="G24" s="24">
        <v>2</v>
      </c>
      <c r="H24" s="18"/>
      <c r="I24" s="17"/>
    </row>
    <row r="25" spans="1:9" x14ac:dyDescent="0.25">
      <c r="A25" s="28" t="s">
        <v>928</v>
      </c>
      <c r="B25" s="23" t="s">
        <v>945</v>
      </c>
      <c r="C25" s="23" t="s">
        <v>930</v>
      </c>
      <c r="D25" s="23" t="s">
        <v>23</v>
      </c>
      <c r="E25" s="23" t="s">
        <v>317</v>
      </c>
      <c r="F25" s="33">
        <v>402</v>
      </c>
      <c r="G25" s="24">
        <v>1</v>
      </c>
      <c r="H25" s="18" t="s">
        <v>24</v>
      </c>
      <c r="I25" s="17"/>
    </row>
    <row r="26" spans="1:9" x14ac:dyDescent="0.25">
      <c r="A26" s="28" t="s">
        <v>1093</v>
      </c>
      <c r="B26" s="23" t="s">
        <v>486</v>
      </c>
      <c r="C26" s="23" t="s">
        <v>1094</v>
      </c>
      <c r="D26" s="23" t="s">
        <v>23</v>
      </c>
      <c r="E26" s="23" t="s">
        <v>298</v>
      </c>
      <c r="F26" s="33">
        <v>403</v>
      </c>
      <c r="G26" s="24">
        <v>5</v>
      </c>
      <c r="H26" s="18"/>
      <c r="I26" s="17"/>
    </row>
    <row r="27" spans="1:9" x14ac:dyDescent="0.25">
      <c r="A27" s="28" t="s">
        <v>1095</v>
      </c>
      <c r="B27" s="23" t="s">
        <v>929</v>
      </c>
      <c r="C27" s="23" t="s">
        <v>1096</v>
      </c>
      <c r="D27" s="23" t="s">
        <v>23</v>
      </c>
      <c r="E27" s="23" t="s">
        <v>298</v>
      </c>
      <c r="F27" s="33">
        <v>404</v>
      </c>
      <c r="G27" s="24">
        <v>2</v>
      </c>
      <c r="H27" s="18"/>
      <c r="I27" s="17"/>
    </row>
    <row r="28" spans="1:9" x14ac:dyDescent="0.25">
      <c r="A28" s="28" t="s">
        <v>1097</v>
      </c>
      <c r="B28" s="23" t="s">
        <v>479</v>
      </c>
      <c r="C28" s="23" t="s">
        <v>1098</v>
      </c>
      <c r="D28" s="23" t="s">
        <v>23</v>
      </c>
      <c r="E28" s="23" t="s">
        <v>298</v>
      </c>
      <c r="F28" s="33">
        <v>405</v>
      </c>
      <c r="G28" s="24">
        <v>4</v>
      </c>
      <c r="H28" s="18"/>
      <c r="I28" s="17"/>
    </row>
    <row r="29" spans="1:9" x14ac:dyDescent="0.25">
      <c r="A29" s="28" t="s">
        <v>931</v>
      </c>
      <c r="B29" s="23" t="s">
        <v>932</v>
      </c>
      <c r="C29" s="23" t="s">
        <v>933</v>
      </c>
      <c r="D29" s="23" t="s">
        <v>23</v>
      </c>
      <c r="E29" s="23" t="s">
        <v>298</v>
      </c>
      <c r="F29" s="33">
        <v>406</v>
      </c>
      <c r="G29" s="24">
        <v>1</v>
      </c>
      <c r="H29" s="18" t="s">
        <v>1213</v>
      </c>
      <c r="I29" s="17"/>
    </row>
    <row r="30" spans="1:9" ht="15.75" thickBot="1" x14ac:dyDescent="0.3">
      <c r="A30" s="29" t="s">
        <v>1099</v>
      </c>
      <c r="B30" s="30" t="s">
        <v>486</v>
      </c>
      <c r="C30" s="30" t="s">
        <v>1100</v>
      </c>
      <c r="D30" s="30" t="s">
        <v>23</v>
      </c>
      <c r="E30" s="30" t="s">
        <v>298</v>
      </c>
      <c r="F30" s="34">
        <v>407</v>
      </c>
      <c r="G30" s="31">
        <v>3</v>
      </c>
      <c r="H30" s="21"/>
      <c r="I30" s="16"/>
    </row>
    <row r="31" spans="1:9" x14ac:dyDescent="0.25">
      <c r="A31" s="25" t="s">
        <v>1101</v>
      </c>
      <c r="B31" s="26" t="s">
        <v>1084</v>
      </c>
      <c r="C31" s="26" t="s">
        <v>1102</v>
      </c>
      <c r="D31" s="26" t="s">
        <v>26</v>
      </c>
      <c r="E31" s="26" t="s">
        <v>301</v>
      </c>
      <c r="F31" s="32">
        <v>408</v>
      </c>
      <c r="G31" s="27">
        <v>3</v>
      </c>
      <c r="H31" s="20"/>
      <c r="I31" s="14"/>
    </row>
    <row r="32" spans="1:9" x14ac:dyDescent="0.25">
      <c r="A32" s="28" t="s">
        <v>1103</v>
      </c>
      <c r="B32" s="23" t="s">
        <v>1084</v>
      </c>
      <c r="C32" s="23" t="s">
        <v>1104</v>
      </c>
      <c r="D32" s="23" t="s">
        <v>26</v>
      </c>
      <c r="E32" s="23" t="s">
        <v>301</v>
      </c>
      <c r="F32" s="33">
        <v>409</v>
      </c>
      <c r="G32" s="24">
        <v>1</v>
      </c>
      <c r="H32" s="18" t="s">
        <v>40</v>
      </c>
      <c r="I32" s="17"/>
    </row>
    <row r="33" spans="1:9" x14ac:dyDescent="0.25">
      <c r="A33" s="28" t="s">
        <v>1105</v>
      </c>
      <c r="B33" s="23" t="s">
        <v>932</v>
      </c>
      <c r="C33" s="23" t="s">
        <v>1106</v>
      </c>
      <c r="D33" s="23" t="s">
        <v>26</v>
      </c>
      <c r="E33" s="23" t="s">
        <v>301</v>
      </c>
      <c r="F33" s="33">
        <v>410</v>
      </c>
      <c r="G33" s="24">
        <v>6</v>
      </c>
      <c r="H33" s="18"/>
      <c r="I33" s="17"/>
    </row>
    <row r="34" spans="1:9" x14ac:dyDescent="0.25">
      <c r="A34" s="28" t="s">
        <v>1107</v>
      </c>
      <c r="B34" s="23" t="s">
        <v>486</v>
      </c>
      <c r="C34" s="23" t="s">
        <v>1108</v>
      </c>
      <c r="D34" s="23" t="s">
        <v>26</v>
      </c>
      <c r="E34" s="23" t="s">
        <v>301</v>
      </c>
      <c r="F34" s="33">
        <v>411</v>
      </c>
      <c r="G34" s="24">
        <v>4</v>
      </c>
      <c r="H34" s="18"/>
      <c r="I34" s="17"/>
    </row>
    <row r="35" spans="1:9" x14ac:dyDescent="0.25">
      <c r="A35" s="28" t="s">
        <v>934</v>
      </c>
      <c r="B35" s="23" t="s">
        <v>479</v>
      </c>
      <c r="C35" s="23" t="s">
        <v>935</v>
      </c>
      <c r="D35" s="23" t="s">
        <v>26</v>
      </c>
      <c r="E35" s="23" t="s">
        <v>301</v>
      </c>
      <c r="F35" s="33">
        <v>412</v>
      </c>
      <c r="G35" s="24">
        <v>5</v>
      </c>
      <c r="H35" s="18"/>
      <c r="I35" s="17"/>
    </row>
    <row r="36" spans="1:9" x14ac:dyDescent="0.25">
      <c r="A36" s="28" t="s">
        <v>936</v>
      </c>
      <c r="B36" s="23" t="s">
        <v>932</v>
      </c>
      <c r="C36" s="23" t="s">
        <v>937</v>
      </c>
      <c r="D36" s="23" t="s">
        <v>26</v>
      </c>
      <c r="E36" s="23" t="s">
        <v>301</v>
      </c>
      <c r="F36" s="33">
        <v>413</v>
      </c>
      <c r="G36" s="24">
        <v>2</v>
      </c>
      <c r="H36" s="18"/>
      <c r="I36" s="17"/>
    </row>
    <row r="37" spans="1:9" x14ac:dyDescent="0.25">
      <c r="A37" s="28" t="s">
        <v>938</v>
      </c>
      <c r="B37" s="23" t="s">
        <v>939</v>
      </c>
      <c r="C37" s="23" t="s">
        <v>940</v>
      </c>
      <c r="D37" s="23" t="s">
        <v>26</v>
      </c>
      <c r="E37" s="23" t="s">
        <v>301</v>
      </c>
      <c r="F37" s="33">
        <v>414</v>
      </c>
      <c r="G37" s="24">
        <v>7</v>
      </c>
      <c r="H37" s="18"/>
      <c r="I37" s="17"/>
    </row>
    <row r="38" spans="1:9" x14ac:dyDescent="0.25">
      <c r="A38" s="28" t="s">
        <v>941</v>
      </c>
      <c r="B38" s="23" t="s">
        <v>942</v>
      </c>
      <c r="C38" s="23" t="s">
        <v>943</v>
      </c>
      <c r="D38" s="23" t="s">
        <v>26</v>
      </c>
      <c r="E38" s="23" t="s">
        <v>306</v>
      </c>
      <c r="F38" s="33">
        <v>415</v>
      </c>
      <c r="G38" s="24">
        <v>1</v>
      </c>
      <c r="H38" s="18" t="s">
        <v>27</v>
      </c>
      <c r="I38" s="17"/>
    </row>
    <row r="39" spans="1:9" x14ac:dyDescent="0.25">
      <c r="A39" s="28" t="s">
        <v>944</v>
      </c>
      <c r="B39" s="23" t="s">
        <v>929</v>
      </c>
      <c r="C39" s="23" t="s">
        <v>946</v>
      </c>
      <c r="D39" s="23" t="s">
        <v>26</v>
      </c>
      <c r="E39" s="23" t="s">
        <v>306</v>
      </c>
      <c r="F39" s="33">
        <v>416</v>
      </c>
      <c r="G39" s="24">
        <v>2</v>
      </c>
      <c r="H39" s="18"/>
      <c r="I39" s="17"/>
    </row>
    <row r="40" spans="1:9" x14ac:dyDescent="0.25">
      <c r="A40" s="28" t="s">
        <v>947</v>
      </c>
      <c r="B40" s="23" t="s">
        <v>479</v>
      </c>
      <c r="C40" s="23" t="s">
        <v>948</v>
      </c>
      <c r="D40" s="23" t="s">
        <v>26</v>
      </c>
      <c r="E40" s="23" t="s">
        <v>306</v>
      </c>
      <c r="F40" s="33">
        <v>417</v>
      </c>
      <c r="G40" s="24">
        <v>3</v>
      </c>
      <c r="H40" s="18"/>
      <c r="I40" s="17"/>
    </row>
    <row r="41" spans="1:9" x14ac:dyDescent="0.25">
      <c r="A41" s="28" t="s">
        <v>949</v>
      </c>
      <c r="B41" s="23" t="s">
        <v>929</v>
      </c>
      <c r="C41" s="23" t="s">
        <v>950</v>
      </c>
      <c r="D41" s="23" t="s">
        <v>26</v>
      </c>
      <c r="E41" s="23" t="s">
        <v>306</v>
      </c>
      <c r="F41" s="33">
        <v>418</v>
      </c>
      <c r="G41" s="24">
        <v>5</v>
      </c>
      <c r="H41" s="18"/>
      <c r="I41" s="17"/>
    </row>
    <row r="42" spans="1:9" x14ac:dyDescent="0.25">
      <c r="A42" s="28" t="s">
        <v>1109</v>
      </c>
      <c r="B42" s="23" t="s">
        <v>486</v>
      </c>
      <c r="C42" s="23" t="s">
        <v>1110</v>
      </c>
      <c r="D42" s="23" t="s">
        <v>26</v>
      </c>
      <c r="E42" s="23" t="s">
        <v>306</v>
      </c>
      <c r="F42" s="33">
        <v>419</v>
      </c>
      <c r="G42" s="24">
        <v>4</v>
      </c>
      <c r="H42" s="18"/>
      <c r="I42" s="17"/>
    </row>
    <row r="43" spans="1:9" x14ac:dyDescent="0.25">
      <c r="A43" s="28" t="s">
        <v>951</v>
      </c>
      <c r="B43" s="23" t="s">
        <v>945</v>
      </c>
      <c r="C43" s="23" t="s">
        <v>952</v>
      </c>
      <c r="D43" s="23" t="s">
        <v>26</v>
      </c>
      <c r="E43" s="23" t="s">
        <v>307</v>
      </c>
      <c r="F43" s="33">
        <v>420</v>
      </c>
      <c r="G43" s="24">
        <v>1</v>
      </c>
      <c r="H43" s="18" t="s">
        <v>31</v>
      </c>
      <c r="I43" s="17"/>
    </row>
    <row r="44" spans="1:9" x14ac:dyDescent="0.25">
      <c r="A44" s="28" t="s">
        <v>1111</v>
      </c>
      <c r="B44" s="23" t="s">
        <v>486</v>
      </c>
      <c r="C44" s="23" t="s">
        <v>1112</v>
      </c>
      <c r="D44" s="23" t="s">
        <v>26</v>
      </c>
      <c r="E44" s="23" t="s">
        <v>307</v>
      </c>
      <c r="F44" s="33">
        <v>421</v>
      </c>
      <c r="G44" s="24">
        <v>2</v>
      </c>
      <c r="H44" s="18"/>
      <c r="I44" s="17"/>
    </row>
    <row r="45" spans="1:9" ht="15.75" thickBot="1" x14ac:dyDescent="0.3">
      <c r="A45" s="29" t="s">
        <v>1113</v>
      </c>
      <c r="B45" s="30" t="s">
        <v>486</v>
      </c>
      <c r="C45" s="30" t="s">
        <v>1114</v>
      </c>
      <c r="D45" s="30" t="s">
        <v>26</v>
      </c>
      <c r="E45" s="30" t="s">
        <v>307</v>
      </c>
      <c r="F45" s="34">
        <v>422</v>
      </c>
      <c r="G45" s="31">
        <v>3</v>
      </c>
      <c r="H45" s="21"/>
      <c r="I45" s="16"/>
    </row>
    <row r="46" spans="1:9" x14ac:dyDescent="0.25">
      <c r="A46" s="25" t="s">
        <v>953</v>
      </c>
      <c r="B46" s="26" t="s">
        <v>945</v>
      </c>
      <c r="C46" s="26" t="s">
        <v>954</v>
      </c>
      <c r="D46" s="26" t="s">
        <v>33</v>
      </c>
      <c r="E46" s="26" t="s">
        <v>309</v>
      </c>
      <c r="F46" s="32">
        <v>423</v>
      </c>
      <c r="G46" s="27">
        <v>1</v>
      </c>
      <c r="H46" s="20" t="s">
        <v>34</v>
      </c>
      <c r="I46" s="14" t="s">
        <v>11</v>
      </c>
    </row>
    <row r="47" spans="1:9" x14ac:dyDescent="0.25">
      <c r="A47" s="28" t="s">
        <v>955</v>
      </c>
      <c r="B47" s="23" t="s">
        <v>939</v>
      </c>
      <c r="C47" s="23" t="s">
        <v>956</v>
      </c>
      <c r="D47" s="23" t="s">
        <v>33</v>
      </c>
      <c r="E47" s="23" t="s">
        <v>309</v>
      </c>
      <c r="F47" s="33">
        <v>424</v>
      </c>
      <c r="G47" s="24">
        <v>9</v>
      </c>
      <c r="H47" s="18"/>
      <c r="I47" s="17"/>
    </row>
    <row r="48" spans="1:9" x14ac:dyDescent="0.25">
      <c r="A48" s="28" t="s">
        <v>1115</v>
      </c>
      <c r="B48" s="23" t="s">
        <v>984</v>
      </c>
      <c r="C48" s="23" t="s">
        <v>1116</v>
      </c>
      <c r="D48" s="23" t="s">
        <v>33</v>
      </c>
      <c r="E48" s="23" t="s">
        <v>309</v>
      </c>
      <c r="F48" s="33">
        <v>425</v>
      </c>
      <c r="G48" s="24">
        <v>5</v>
      </c>
      <c r="H48" s="18"/>
      <c r="I48" s="17"/>
    </row>
    <row r="49" spans="1:9" x14ac:dyDescent="0.25">
      <c r="A49" s="28" t="s">
        <v>957</v>
      </c>
      <c r="B49" s="23" t="s">
        <v>939</v>
      </c>
      <c r="C49" s="23" t="s">
        <v>958</v>
      </c>
      <c r="D49" s="23" t="s">
        <v>33</v>
      </c>
      <c r="E49" s="23" t="s">
        <v>309</v>
      </c>
      <c r="F49" s="33">
        <v>426</v>
      </c>
      <c r="G49" s="24">
        <v>10</v>
      </c>
      <c r="H49" s="18"/>
      <c r="I49" s="17"/>
    </row>
    <row r="50" spans="1:9" x14ac:dyDescent="0.25">
      <c r="A50" s="28" t="s">
        <v>959</v>
      </c>
      <c r="B50" s="23" t="s">
        <v>929</v>
      </c>
      <c r="C50" s="23" t="s">
        <v>960</v>
      </c>
      <c r="D50" s="23" t="s">
        <v>33</v>
      </c>
      <c r="E50" s="23" t="s">
        <v>309</v>
      </c>
      <c r="F50" s="33">
        <v>427</v>
      </c>
      <c r="G50" s="24">
        <v>7</v>
      </c>
      <c r="H50" s="18"/>
      <c r="I50" s="17"/>
    </row>
    <row r="51" spans="1:9" x14ac:dyDescent="0.25">
      <c r="A51" s="28" t="s">
        <v>961</v>
      </c>
      <c r="B51" s="23" t="s">
        <v>932</v>
      </c>
      <c r="C51" s="23" t="s">
        <v>962</v>
      </c>
      <c r="D51" s="23" t="s">
        <v>33</v>
      </c>
      <c r="E51" s="23" t="s">
        <v>309</v>
      </c>
      <c r="F51" s="33">
        <v>428</v>
      </c>
      <c r="G51" s="24">
        <v>8</v>
      </c>
      <c r="H51" s="18"/>
      <c r="I51" s="17"/>
    </row>
    <row r="52" spans="1:9" x14ac:dyDescent="0.25">
      <c r="A52" s="28" t="s">
        <v>963</v>
      </c>
      <c r="B52" s="23" t="s">
        <v>932</v>
      </c>
      <c r="C52" s="23" t="s">
        <v>964</v>
      </c>
      <c r="D52" s="23" t="s">
        <v>33</v>
      </c>
      <c r="E52" s="23" t="s">
        <v>309</v>
      </c>
      <c r="F52" s="33">
        <v>429</v>
      </c>
      <c r="G52" s="24">
        <v>3</v>
      </c>
      <c r="H52" s="18"/>
      <c r="I52" s="17"/>
    </row>
    <row r="53" spans="1:9" x14ac:dyDescent="0.25">
      <c r="A53" s="28" t="s">
        <v>965</v>
      </c>
      <c r="B53" s="23" t="s">
        <v>932</v>
      </c>
      <c r="C53" s="23" t="s">
        <v>966</v>
      </c>
      <c r="D53" s="23" t="s">
        <v>33</v>
      </c>
      <c r="E53" s="23" t="s">
        <v>309</v>
      </c>
      <c r="F53" s="33">
        <v>430</v>
      </c>
      <c r="G53" s="24">
        <v>4</v>
      </c>
      <c r="H53" s="18"/>
      <c r="I53" s="17"/>
    </row>
    <row r="54" spans="1:9" x14ac:dyDescent="0.25">
      <c r="A54" s="28" t="s">
        <v>1117</v>
      </c>
      <c r="B54" s="23" t="s">
        <v>932</v>
      </c>
      <c r="C54" s="23" t="s">
        <v>1118</v>
      </c>
      <c r="D54" s="23" t="s">
        <v>33</v>
      </c>
      <c r="E54" s="23" t="s">
        <v>309</v>
      </c>
      <c r="F54" s="33">
        <v>431</v>
      </c>
      <c r="G54" s="24">
        <v>11</v>
      </c>
      <c r="H54" s="18"/>
      <c r="I54" s="17"/>
    </row>
    <row r="55" spans="1:9" x14ac:dyDescent="0.25">
      <c r="A55" s="28" t="s">
        <v>967</v>
      </c>
      <c r="B55" s="23" t="s">
        <v>942</v>
      </c>
      <c r="C55" s="23" t="s">
        <v>968</v>
      </c>
      <c r="D55" s="23" t="s">
        <v>33</v>
      </c>
      <c r="E55" s="23" t="s">
        <v>309</v>
      </c>
      <c r="F55" s="33">
        <v>432</v>
      </c>
      <c r="G55" s="24">
        <v>2</v>
      </c>
      <c r="H55" s="18" t="s">
        <v>40</v>
      </c>
      <c r="I55" s="17"/>
    </row>
    <row r="56" spans="1:9" x14ac:dyDescent="0.25">
      <c r="A56" s="28" t="s">
        <v>969</v>
      </c>
      <c r="B56" s="23" t="s">
        <v>945</v>
      </c>
      <c r="C56" s="23" t="s">
        <v>970</v>
      </c>
      <c r="D56" s="23" t="s">
        <v>33</v>
      </c>
      <c r="E56" s="23" t="s">
        <v>309</v>
      </c>
      <c r="F56" s="33">
        <v>433</v>
      </c>
      <c r="G56" s="24">
        <v>6</v>
      </c>
      <c r="H56" s="18"/>
      <c r="I56" s="17"/>
    </row>
    <row r="57" spans="1:9" x14ac:dyDescent="0.25">
      <c r="A57" s="28" t="s">
        <v>971</v>
      </c>
      <c r="B57" s="23" t="s">
        <v>942</v>
      </c>
      <c r="C57" s="23" t="s">
        <v>972</v>
      </c>
      <c r="D57" s="23" t="s">
        <v>33</v>
      </c>
      <c r="E57" s="23" t="s">
        <v>326</v>
      </c>
      <c r="F57" s="33">
        <v>434</v>
      </c>
      <c r="G57" s="24">
        <v>4</v>
      </c>
      <c r="H57" s="18"/>
      <c r="I57" s="17"/>
    </row>
    <row r="58" spans="1:9" x14ac:dyDescent="0.25">
      <c r="A58" s="28" t="s">
        <v>1119</v>
      </c>
      <c r="B58" s="23" t="s">
        <v>1120</v>
      </c>
      <c r="C58" s="23" t="s">
        <v>1121</v>
      </c>
      <c r="D58" s="23" t="s">
        <v>33</v>
      </c>
      <c r="E58" s="23" t="s">
        <v>326</v>
      </c>
      <c r="F58" s="33">
        <v>435</v>
      </c>
      <c r="G58" s="24">
        <v>5</v>
      </c>
      <c r="H58" s="18"/>
      <c r="I58" s="17"/>
    </row>
    <row r="59" spans="1:9" x14ac:dyDescent="0.25">
      <c r="A59" s="28" t="s">
        <v>973</v>
      </c>
      <c r="B59" s="23" t="s">
        <v>942</v>
      </c>
      <c r="C59" s="23" t="s">
        <v>974</v>
      </c>
      <c r="D59" s="23" t="s">
        <v>33</v>
      </c>
      <c r="E59" s="23" t="s">
        <v>326</v>
      </c>
      <c r="F59" s="33">
        <v>436</v>
      </c>
      <c r="G59" s="24">
        <v>2</v>
      </c>
      <c r="H59" s="18"/>
      <c r="I59" s="17"/>
    </row>
    <row r="60" spans="1:9" x14ac:dyDescent="0.25">
      <c r="A60" s="28" t="s">
        <v>975</v>
      </c>
      <c r="B60" s="23" t="s">
        <v>558</v>
      </c>
      <c r="C60" s="23" t="s">
        <v>976</v>
      </c>
      <c r="D60" s="23" t="s">
        <v>33</v>
      </c>
      <c r="E60" s="23" t="s">
        <v>326</v>
      </c>
      <c r="F60" s="33">
        <v>437</v>
      </c>
      <c r="G60" s="24">
        <v>7</v>
      </c>
      <c r="H60" s="18"/>
      <c r="I60" s="17"/>
    </row>
    <row r="61" spans="1:9" x14ac:dyDescent="0.25">
      <c r="A61" s="28" t="s">
        <v>1122</v>
      </c>
      <c r="B61" s="23" t="s">
        <v>486</v>
      </c>
      <c r="C61" s="23" t="s">
        <v>1123</v>
      </c>
      <c r="D61" s="23" t="s">
        <v>33</v>
      </c>
      <c r="E61" s="23" t="s">
        <v>326</v>
      </c>
      <c r="F61" s="33">
        <v>438</v>
      </c>
      <c r="G61" s="24">
        <v>6</v>
      </c>
      <c r="H61" s="18"/>
      <c r="I61" s="17"/>
    </row>
    <row r="62" spans="1:9" x14ac:dyDescent="0.25">
      <c r="A62" s="28" t="s">
        <v>977</v>
      </c>
      <c r="B62" s="23" t="s">
        <v>945</v>
      </c>
      <c r="C62" s="23" t="s">
        <v>978</v>
      </c>
      <c r="D62" s="23" t="s">
        <v>33</v>
      </c>
      <c r="E62" s="23" t="s">
        <v>326</v>
      </c>
      <c r="F62" s="33">
        <v>439</v>
      </c>
      <c r="G62" s="24">
        <v>3</v>
      </c>
      <c r="H62" s="18"/>
      <c r="I62" s="17"/>
    </row>
    <row r="63" spans="1:9" x14ac:dyDescent="0.25">
      <c r="A63" s="28" t="s">
        <v>1124</v>
      </c>
      <c r="B63" s="23" t="s">
        <v>1084</v>
      </c>
      <c r="C63" s="23" t="s">
        <v>1125</v>
      </c>
      <c r="D63" s="23" t="s">
        <v>33</v>
      </c>
      <c r="E63" s="23" t="s">
        <v>326</v>
      </c>
      <c r="F63" s="33">
        <v>440</v>
      </c>
      <c r="G63" s="24">
        <v>1</v>
      </c>
      <c r="H63" s="18" t="s">
        <v>38</v>
      </c>
      <c r="I63" s="17"/>
    </row>
    <row r="64" spans="1:9" x14ac:dyDescent="0.25">
      <c r="A64" s="28" t="s">
        <v>1126</v>
      </c>
      <c r="B64" s="23" t="s">
        <v>472</v>
      </c>
      <c r="C64" s="23" t="s">
        <v>1127</v>
      </c>
      <c r="D64" s="23" t="s">
        <v>33</v>
      </c>
      <c r="E64" s="23" t="s">
        <v>378</v>
      </c>
      <c r="F64" s="33">
        <v>441</v>
      </c>
      <c r="G64" s="24">
        <v>3</v>
      </c>
      <c r="H64" s="18"/>
      <c r="I64" s="17"/>
    </row>
    <row r="65" spans="1:9" x14ac:dyDescent="0.25">
      <c r="A65" s="28" t="s">
        <v>1128</v>
      </c>
      <c r="B65" s="23" t="s">
        <v>945</v>
      </c>
      <c r="C65" s="23" t="s">
        <v>1129</v>
      </c>
      <c r="D65" s="23" t="s">
        <v>33</v>
      </c>
      <c r="E65" s="23" t="s">
        <v>378</v>
      </c>
      <c r="F65" s="33">
        <v>442</v>
      </c>
      <c r="G65" s="24">
        <v>2</v>
      </c>
      <c r="H65" s="18"/>
      <c r="I65" s="17"/>
    </row>
    <row r="66" spans="1:9" ht="15.75" thickBot="1" x14ac:dyDescent="0.3">
      <c r="A66" s="29" t="s">
        <v>1130</v>
      </c>
      <c r="B66" s="30" t="s">
        <v>486</v>
      </c>
      <c r="C66" s="30" t="s">
        <v>1131</v>
      </c>
      <c r="D66" s="30" t="s">
        <v>33</v>
      </c>
      <c r="E66" s="30" t="s">
        <v>378</v>
      </c>
      <c r="F66" s="34">
        <v>443</v>
      </c>
      <c r="G66" s="31">
        <v>1</v>
      </c>
      <c r="H66" s="21"/>
      <c r="I66" s="16"/>
    </row>
    <row r="67" spans="1:9" x14ac:dyDescent="0.25">
      <c r="A67" s="25" t="s">
        <v>979</v>
      </c>
      <c r="B67" s="26" t="s">
        <v>942</v>
      </c>
      <c r="C67" s="26" t="s">
        <v>980</v>
      </c>
      <c r="D67" s="26" t="s">
        <v>715</v>
      </c>
      <c r="E67" s="26" t="s">
        <v>446</v>
      </c>
      <c r="F67" s="32">
        <v>444</v>
      </c>
      <c r="G67" s="27">
        <v>3</v>
      </c>
      <c r="H67" s="20"/>
      <c r="I67" s="14"/>
    </row>
    <row r="68" spans="1:9" x14ac:dyDescent="0.25">
      <c r="A68" s="28" t="s">
        <v>1132</v>
      </c>
      <c r="B68" s="23" t="s">
        <v>929</v>
      </c>
      <c r="C68" s="23" t="s">
        <v>1133</v>
      </c>
      <c r="D68" s="23" t="s">
        <v>715</v>
      </c>
      <c r="E68" s="23" t="s">
        <v>446</v>
      </c>
      <c r="F68" s="33">
        <v>445</v>
      </c>
      <c r="G68" s="24">
        <v>1</v>
      </c>
      <c r="H68" s="18" t="s">
        <v>723</v>
      </c>
      <c r="I68" s="17"/>
    </row>
    <row r="69" spans="1:9" x14ac:dyDescent="0.25">
      <c r="A69" s="28" t="s">
        <v>981</v>
      </c>
      <c r="B69" s="23" t="s">
        <v>479</v>
      </c>
      <c r="C69" s="23" t="s">
        <v>982</v>
      </c>
      <c r="D69" s="23" t="s">
        <v>715</v>
      </c>
      <c r="E69" s="23" t="s">
        <v>446</v>
      </c>
      <c r="F69" s="33">
        <v>446</v>
      </c>
      <c r="G69" s="24">
        <v>2</v>
      </c>
      <c r="H69" s="18"/>
      <c r="I69" s="17"/>
    </row>
    <row r="70" spans="1:9" x14ac:dyDescent="0.25">
      <c r="A70" s="28" t="s">
        <v>983</v>
      </c>
      <c r="B70" s="23" t="s">
        <v>984</v>
      </c>
      <c r="C70" s="23" t="s">
        <v>985</v>
      </c>
      <c r="D70" s="23" t="s">
        <v>715</v>
      </c>
      <c r="E70" s="23" t="s">
        <v>435</v>
      </c>
      <c r="F70" s="33">
        <v>447</v>
      </c>
      <c r="G70" s="24">
        <v>1</v>
      </c>
      <c r="H70" s="18" t="s">
        <v>40</v>
      </c>
      <c r="I70" s="17"/>
    </row>
    <row r="71" spans="1:9" x14ac:dyDescent="0.25">
      <c r="A71" s="28" t="s">
        <v>1134</v>
      </c>
      <c r="B71" s="23" t="s">
        <v>486</v>
      </c>
      <c r="C71" s="23" t="s">
        <v>1135</v>
      </c>
      <c r="D71" s="23" t="s">
        <v>715</v>
      </c>
      <c r="E71" s="23" t="s">
        <v>435</v>
      </c>
      <c r="F71" s="33">
        <v>448</v>
      </c>
      <c r="G71" s="24">
        <v>2</v>
      </c>
      <c r="H71" s="18"/>
      <c r="I71" s="17"/>
    </row>
    <row r="72" spans="1:9" x14ac:dyDescent="0.25">
      <c r="A72" s="28" t="s">
        <v>1136</v>
      </c>
      <c r="B72" s="23" t="s">
        <v>945</v>
      </c>
      <c r="C72" s="23" t="s">
        <v>1137</v>
      </c>
      <c r="D72" s="23" t="s">
        <v>715</v>
      </c>
      <c r="E72" s="23" t="s">
        <v>382</v>
      </c>
      <c r="F72" s="33">
        <v>449</v>
      </c>
      <c r="G72" s="24">
        <v>1</v>
      </c>
      <c r="H72" s="18" t="s">
        <v>716</v>
      </c>
      <c r="I72" s="17" t="s">
        <v>104</v>
      </c>
    </row>
    <row r="73" spans="1:9" ht="15.75" thickBot="1" x14ac:dyDescent="0.3">
      <c r="A73" s="29" t="s">
        <v>1138</v>
      </c>
      <c r="B73" s="30" t="s">
        <v>1084</v>
      </c>
      <c r="C73" s="30" t="s">
        <v>1139</v>
      </c>
      <c r="D73" s="30" t="s">
        <v>715</v>
      </c>
      <c r="E73" s="30" t="s">
        <v>382</v>
      </c>
      <c r="F73" s="34">
        <v>450</v>
      </c>
      <c r="G73" s="31">
        <v>2</v>
      </c>
      <c r="H73" s="21"/>
      <c r="I73" s="16"/>
    </row>
    <row r="74" spans="1:9" x14ac:dyDescent="0.25">
      <c r="A74" s="28" t="s">
        <v>986</v>
      </c>
      <c r="B74" s="23" t="s">
        <v>479</v>
      </c>
      <c r="C74" s="23" t="s">
        <v>987</v>
      </c>
      <c r="D74" s="23" t="s">
        <v>246</v>
      </c>
      <c r="E74" s="23" t="s">
        <v>388</v>
      </c>
      <c r="F74" s="33">
        <v>451</v>
      </c>
      <c r="G74" s="24">
        <v>4</v>
      </c>
      <c r="H74" s="18"/>
      <c r="I74" s="17"/>
    </row>
    <row r="75" spans="1:9" x14ac:dyDescent="0.25">
      <c r="A75" s="28" t="s">
        <v>988</v>
      </c>
      <c r="B75" s="23" t="s">
        <v>942</v>
      </c>
      <c r="C75" s="23" t="s">
        <v>989</v>
      </c>
      <c r="D75" s="23" t="s">
        <v>246</v>
      </c>
      <c r="E75" s="23" t="s">
        <v>388</v>
      </c>
      <c r="F75" s="33">
        <v>452</v>
      </c>
      <c r="G75" s="24">
        <v>2</v>
      </c>
      <c r="H75" s="18"/>
      <c r="I75" s="17"/>
    </row>
    <row r="76" spans="1:9" x14ac:dyDescent="0.25">
      <c r="A76" s="28" t="s">
        <v>990</v>
      </c>
      <c r="B76" s="23" t="s">
        <v>945</v>
      </c>
      <c r="C76" s="23" t="s">
        <v>991</v>
      </c>
      <c r="D76" s="23" t="s">
        <v>246</v>
      </c>
      <c r="E76" s="23" t="s">
        <v>388</v>
      </c>
      <c r="F76" s="33">
        <v>453</v>
      </c>
      <c r="G76" s="24">
        <v>1</v>
      </c>
      <c r="H76" s="18" t="s">
        <v>279</v>
      </c>
      <c r="I76" s="17"/>
    </row>
    <row r="77" spans="1:9" x14ac:dyDescent="0.25">
      <c r="A77" s="28" t="s">
        <v>992</v>
      </c>
      <c r="B77" s="23" t="s">
        <v>942</v>
      </c>
      <c r="C77" s="23" t="s">
        <v>993</v>
      </c>
      <c r="D77" s="23" t="s">
        <v>246</v>
      </c>
      <c r="E77" s="23" t="s">
        <v>388</v>
      </c>
      <c r="F77" s="33">
        <v>454</v>
      </c>
      <c r="G77" s="24">
        <v>3</v>
      </c>
      <c r="H77" s="18"/>
      <c r="I77" s="17"/>
    </row>
    <row r="78" spans="1:9" x14ac:dyDescent="0.25">
      <c r="A78" s="28" t="s">
        <v>994</v>
      </c>
      <c r="B78" s="23" t="s">
        <v>945</v>
      </c>
      <c r="C78" s="23" t="s">
        <v>995</v>
      </c>
      <c r="D78" s="23" t="s">
        <v>246</v>
      </c>
      <c r="E78" s="23" t="s">
        <v>391</v>
      </c>
      <c r="F78" s="33">
        <v>455</v>
      </c>
      <c r="G78" s="24">
        <v>3</v>
      </c>
      <c r="H78" s="18"/>
      <c r="I78" s="17"/>
    </row>
    <row r="79" spans="1:9" x14ac:dyDescent="0.25">
      <c r="A79" s="28" t="s">
        <v>996</v>
      </c>
      <c r="B79" s="23" t="s">
        <v>942</v>
      </c>
      <c r="C79" s="23" t="s">
        <v>997</v>
      </c>
      <c r="D79" s="23" t="s">
        <v>246</v>
      </c>
      <c r="E79" s="23" t="s">
        <v>391</v>
      </c>
      <c r="F79" s="33">
        <v>456</v>
      </c>
      <c r="G79" s="24">
        <v>2</v>
      </c>
      <c r="H79" s="18" t="s">
        <v>40</v>
      </c>
      <c r="I79" s="17"/>
    </row>
    <row r="80" spans="1:9" ht="15.75" thickBot="1" x14ac:dyDescent="0.3">
      <c r="A80" s="29" t="s">
        <v>998</v>
      </c>
      <c r="B80" s="30" t="s">
        <v>942</v>
      </c>
      <c r="C80" s="30" t="s">
        <v>999</v>
      </c>
      <c r="D80" s="30" t="s">
        <v>246</v>
      </c>
      <c r="E80" s="30" t="s">
        <v>391</v>
      </c>
      <c r="F80" s="34">
        <v>457</v>
      </c>
      <c r="G80" s="31">
        <v>1</v>
      </c>
      <c r="H80" s="21" t="s">
        <v>278</v>
      </c>
      <c r="I80" s="16" t="s">
        <v>40</v>
      </c>
    </row>
    <row r="81" spans="1:9" x14ac:dyDescent="0.25">
      <c r="A81" s="18"/>
      <c r="B81" s="18"/>
      <c r="C81" s="18"/>
      <c r="D81" s="18"/>
      <c r="E81" s="18"/>
      <c r="F81" s="18"/>
      <c r="G81" s="19"/>
      <c r="H81" s="18"/>
      <c r="I81" s="18"/>
    </row>
    <row r="82" spans="1:9" ht="23.25" thickBot="1" x14ac:dyDescent="0.35">
      <c r="A82" s="3" t="s">
        <v>927</v>
      </c>
      <c r="B82" s="3"/>
      <c r="C82" s="4"/>
      <c r="D82" s="4"/>
      <c r="E82" s="4"/>
      <c r="F82" s="5" t="s">
        <v>89</v>
      </c>
      <c r="G82" s="6"/>
      <c r="H82" s="6"/>
      <c r="I82" s="4"/>
    </row>
    <row r="83" spans="1:9" ht="15.75" thickBot="1" x14ac:dyDescent="0.3">
      <c r="A83" s="7"/>
      <c r="B83" s="7"/>
      <c r="C83" s="7"/>
      <c r="D83" s="7"/>
      <c r="E83" s="8"/>
      <c r="F83" s="8"/>
      <c r="G83" s="156" t="s">
        <v>3</v>
      </c>
      <c r="H83" s="157"/>
      <c r="I83" s="158"/>
    </row>
    <row r="84" spans="1:9" ht="15.75" thickBot="1" x14ac:dyDescent="0.3">
      <c r="A84" s="9" t="s">
        <v>4</v>
      </c>
      <c r="B84" s="9" t="s">
        <v>5</v>
      </c>
      <c r="C84" s="9" t="s">
        <v>6</v>
      </c>
      <c r="D84" s="9" t="s">
        <v>7</v>
      </c>
      <c r="E84" s="9" t="s">
        <v>8</v>
      </c>
      <c r="F84" s="10" t="s">
        <v>9</v>
      </c>
      <c r="G84" s="10" t="s">
        <v>10</v>
      </c>
      <c r="H84" s="9" t="s">
        <v>7</v>
      </c>
      <c r="I84" s="9" t="s">
        <v>11</v>
      </c>
    </row>
    <row r="85" spans="1:9" x14ac:dyDescent="0.25">
      <c r="A85" s="25" t="s">
        <v>1140</v>
      </c>
      <c r="B85" s="26" t="s">
        <v>939</v>
      </c>
      <c r="C85" s="26" t="s">
        <v>1141</v>
      </c>
      <c r="D85" s="26" t="s">
        <v>448</v>
      </c>
      <c r="E85" s="26" t="s">
        <v>287</v>
      </c>
      <c r="F85" s="32">
        <v>458</v>
      </c>
      <c r="G85" s="27">
        <v>3</v>
      </c>
      <c r="H85" s="13"/>
      <c r="I85" s="14"/>
    </row>
    <row r="86" spans="1:9" x14ac:dyDescent="0.25">
      <c r="A86" s="28" t="s">
        <v>1142</v>
      </c>
      <c r="B86" s="23" t="s">
        <v>939</v>
      </c>
      <c r="C86" s="23" t="s">
        <v>1143</v>
      </c>
      <c r="D86" s="23" t="s">
        <v>448</v>
      </c>
      <c r="E86" s="23" t="s">
        <v>287</v>
      </c>
      <c r="F86" s="33">
        <v>459</v>
      </c>
      <c r="G86" s="24">
        <v>1</v>
      </c>
      <c r="H86" s="2" t="s">
        <v>449</v>
      </c>
      <c r="I86" s="17"/>
    </row>
    <row r="87" spans="1:9" x14ac:dyDescent="0.25">
      <c r="A87" s="28" t="s">
        <v>1144</v>
      </c>
      <c r="B87" s="23" t="s">
        <v>1145</v>
      </c>
      <c r="C87" s="23" t="s">
        <v>1146</v>
      </c>
      <c r="D87" s="23" t="s">
        <v>448</v>
      </c>
      <c r="E87" s="23" t="s">
        <v>287</v>
      </c>
      <c r="F87" s="33">
        <v>460</v>
      </c>
      <c r="G87" s="24">
        <v>4</v>
      </c>
      <c r="I87" s="17"/>
    </row>
    <row r="88" spans="1:9" x14ac:dyDescent="0.25">
      <c r="A88" s="28" t="s">
        <v>1147</v>
      </c>
      <c r="B88" s="23" t="s">
        <v>929</v>
      </c>
      <c r="C88" s="23" t="s">
        <v>1148</v>
      </c>
      <c r="D88" s="23" t="s">
        <v>448</v>
      </c>
      <c r="E88" s="23" t="s">
        <v>287</v>
      </c>
      <c r="F88" s="33">
        <v>461</v>
      </c>
      <c r="G88" s="24">
        <v>2</v>
      </c>
      <c r="I88" s="17"/>
    </row>
    <row r="89" spans="1:9" x14ac:dyDescent="0.25">
      <c r="A89" s="28" t="s">
        <v>1149</v>
      </c>
      <c r="B89" s="23" t="s">
        <v>929</v>
      </c>
      <c r="C89" s="23" t="s">
        <v>1150</v>
      </c>
      <c r="D89" s="23" t="s">
        <v>448</v>
      </c>
      <c r="E89" s="23" t="s">
        <v>290</v>
      </c>
      <c r="F89" s="33">
        <v>462</v>
      </c>
      <c r="G89" s="24">
        <v>1</v>
      </c>
      <c r="I89" s="17"/>
    </row>
    <row r="90" spans="1:9" x14ac:dyDescent="0.25">
      <c r="A90" s="28" t="s">
        <v>1151</v>
      </c>
      <c r="B90" s="23" t="s">
        <v>529</v>
      </c>
      <c r="C90" s="23" t="s">
        <v>1152</v>
      </c>
      <c r="D90" s="23" t="s">
        <v>448</v>
      </c>
      <c r="E90" s="23" t="s">
        <v>290</v>
      </c>
      <c r="F90" s="33">
        <v>463</v>
      </c>
      <c r="G90" s="24">
        <v>3</v>
      </c>
      <c r="I90" s="17"/>
    </row>
    <row r="91" spans="1:9" x14ac:dyDescent="0.25">
      <c r="A91" s="28" t="s">
        <v>1153</v>
      </c>
      <c r="B91" s="23" t="s">
        <v>529</v>
      </c>
      <c r="C91" s="23" t="s">
        <v>1154</v>
      </c>
      <c r="D91" s="23" t="s">
        <v>448</v>
      </c>
      <c r="E91" s="23" t="s">
        <v>290</v>
      </c>
      <c r="F91" s="33">
        <v>464</v>
      </c>
      <c r="G91" s="24">
        <v>2</v>
      </c>
      <c r="I91" s="17"/>
    </row>
    <row r="92" spans="1:9" x14ac:dyDescent="0.25">
      <c r="A92" s="28" t="s">
        <v>1155</v>
      </c>
      <c r="B92" s="23" t="s">
        <v>479</v>
      </c>
      <c r="C92" s="23" t="s">
        <v>1156</v>
      </c>
      <c r="D92" s="23" t="s">
        <v>448</v>
      </c>
      <c r="E92" s="23" t="s">
        <v>295</v>
      </c>
      <c r="F92" s="33">
        <v>465</v>
      </c>
      <c r="G92" s="24">
        <v>6</v>
      </c>
      <c r="I92" s="17"/>
    </row>
    <row r="93" spans="1:9" x14ac:dyDescent="0.25">
      <c r="A93" s="28" t="s">
        <v>1157</v>
      </c>
      <c r="B93" s="23" t="s">
        <v>1145</v>
      </c>
      <c r="C93" s="23" t="s">
        <v>1158</v>
      </c>
      <c r="D93" s="23" t="s">
        <v>448</v>
      </c>
      <c r="E93" s="23" t="s">
        <v>295</v>
      </c>
      <c r="F93" s="33">
        <v>466</v>
      </c>
      <c r="G93" s="24">
        <v>8</v>
      </c>
      <c r="I93" s="17"/>
    </row>
    <row r="94" spans="1:9" x14ac:dyDescent="0.25">
      <c r="A94" s="28" t="s">
        <v>1159</v>
      </c>
      <c r="B94" s="23" t="s">
        <v>1145</v>
      </c>
      <c r="C94" s="23" t="s">
        <v>1160</v>
      </c>
      <c r="D94" s="23" t="s">
        <v>448</v>
      </c>
      <c r="E94" s="23" t="s">
        <v>295</v>
      </c>
      <c r="F94" s="33">
        <v>467</v>
      </c>
      <c r="G94" s="24">
        <v>2</v>
      </c>
      <c r="H94" s="2" t="s">
        <v>40</v>
      </c>
      <c r="I94" s="17"/>
    </row>
    <row r="95" spans="1:9" x14ac:dyDescent="0.25">
      <c r="A95" s="28" t="s">
        <v>1161</v>
      </c>
      <c r="B95" s="23" t="s">
        <v>939</v>
      </c>
      <c r="C95" s="23" t="s">
        <v>1162</v>
      </c>
      <c r="D95" s="23" t="s">
        <v>448</v>
      </c>
      <c r="E95" s="23" t="s">
        <v>295</v>
      </c>
      <c r="F95" s="33">
        <v>468</v>
      </c>
      <c r="G95" s="24">
        <v>1</v>
      </c>
      <c r="H95" s="2" t="s">
        <v>450</v>
      </c>
      <c r="I95" s="17"/>
    </row>
    <row r="96" spans="1:9" x14ac:dyDescent="0.25">
      <c r="A96" s="28" t="s">
        <v>1163</v>
      </c>
      <c r="B96" s="23" t="s">
        <v>942</v>
      </c>
      <c r="C96" s="23" t="s">
        <v>1164</v>
      </c>
      <c r="D96" s="23" t="s">
        <v>448</v>
      </c>
      <c r="E96" s="23" t="s">
        <v>295</v>
      </c>
      <c r="F96" s="33">
        <v>469</v>
      </c>
      <c r="G96" s="24">
        <v>4</v>
      </c>
      <c r="I96" s="17"/>
    </row>
    <row r="97" spans="1:9" x14ac:dyDescent="0.25">
      <c r="A97" s="28" t="s">
        <v>1165</v>
      </c>
      <c r="B97" s="23" t="s">
        <v>479</v>
      </c>
      <c r="C97" s="23" t="s">
        <v>1166</v>
      </c>
      <c r="D97" s="23" t="s">
        <v>448</v>
      </c>
      <c r="E97" s="23" t="s">
        <v>295</v>
      </c>
      <c r="F97" s="33">
        <v>470</v>
      </c>
      <c r="G97" s="24">
        <v>7</v>
      </c>
      <c r="I97" s="17"/>
    </row>
    <row r="98" spans="1:9" x14ac:dyDescent="0.25">
      <c r="A98" s="28" t="s">
        <v>1167</v>
      </c>
      <c r="B98" s="23" t="s">
        <v>1084</v>
      </c>
      <c r="C98" s="23" t="s">
        <v>1168</v>
      </c>
      <c r="D98" s="23" t="s">
        <v>448</v>
      </c>
      <c r="E98" s="23" t="s">
        <v>295</v>
      </c>
      <c r="F98" s="33">
        <v>471</v>
      </c>
      <c r="G98" s="24">
        <v>5</v>
      </c>
      <c r="I98" s="17"/>
    </row>
    <row r="99" spans="1:9" x14ac:dyDescent="0.25">
      <c r="A99" s="28" t="s">
        <v>1169</v>
      </c>
      <c r="B99" s="23" t="s">
        <v>939</v>
      </c>
      <c r="C99" s="23" t="s">
        <v>1170</v>
      </c>
      <c r="D99" s="23" t="s">
        <v>448</v>
      </c>
      <c r="E99" s="23" t="s">
        <v>295</v>
      </c>
      <c r="F99" s="33">
        <v>472</v>
      </c>
      <c r="G99" s="24">
        <v>9</v>
      </c>
      <c r="I99" s="17"/>
    </row>
    <row r="100" spans="1:9" ht="15.75" thickBot="1" x14ac:dyDescent="0.3">
      <c r="A100" s="29" t="s">
        <v>1171</v>
      </c>
      <c r="B100" s="30" t="s">
        <v>486</v>
      </c>
      <c r="C100" s="30" t="s">
        <v>1172</v>
      </c>
      <c r="D100" s="30" t="s">
        <v>448</v>
      </c>
      <c r="E100" s="30" t="s">
        <v>295</v>
      </c>
      <c r="F100" s="34">
        <v>473</v>
      </c>
      <c r="G100" s="31">
        <v>3</v>
      </c>
      <c r="H100" s="15"/>
      <c r="I100" s="16"/>
    </row>
    <row r="101" spans="1:9" x14ac:dyDescent="0.25">
      <c r="A101" s="25" t="s">
        <v>1173</v>
      </c>
      <c r="B101" s="26" t="s">
        <v>479</v>
      </c>
      <c r="C101" s="26" t="s">
        <v>1174</v>
      </c>
      <c r="D101" s="26" t="s">
        <v>451</v>
      </c>
      <c r="E101" s="26" t="s">
        <v>296</v>
      </c>
      <c r="F101" s="32">
        <v>474</v>
      </c>
      <c r="G101" s="27">
        <v>1</v>
      </c>
      <c r="H101" s="13"/>
      <c r="I101" s="14"/>
    </row>
    <row r="102" spans="1:9" x14ac:dyDescent="0.25">
      <c r="A102" s="28" t="s">
        <v>1175</v>
      </c>
      <c r="B102" s="23" t="s">
        <v>939</v>
      </c>
      <c r="C102" s="23" t="s">
        <v>1176</v>
      </c>
      <c r="D102" s="23" t="s">
        <v>451</v>
      </c>
      <c r="E102" s="23" t="s">
        <v>296</v>
      </c>
      <c r="F102" s="33">
        <v>475</v>
      </c>
      <c r="G102" s="24">
        <v>2</v>
      </c>
      <c r="I102" s="17"/>
    </row>
    <row r="103" spans="1:9" x14ac:dyDescent="0.25">
      <c r="A103" s="28" t="s">
        <v>1177</v>
      </c>
      <c r="B103" s="23" t="s">
        <v>479</v>
      </c>
      <c r="C103" s="23" t="s">
        <v>1178</v>
      </c>
      <c r="D103" s="23" t="s">
        <v>451</v>
      </c>
      <c r="E103" s="23" t="s">
        <v>317</v>
      </c>
      <c r="F103" s="33">
        <v>476</v>
      </c>
      <c r="G103" s="24">
        <v>3</v>
      </c>
      <c r="I103" s="17"/>
    </row>
    <row r="104" spans="1:9" x14ac:dyDescent="0.25">
      <c r="A104" s="28" t="s">
        <v>1179</v>
      </c>
      <c r="B104" s="23" t="s">
        <v>486</v>
      </c>
      <c r="C104" s="23" t="s">
        <v>1180</v>
      </c>
      <c r="D104" s="23" t="s">
        <v>451</v>
      </c>
      <c r="E104" s="23" t="s">
        <v>317</v>
      </c>
      <c r="F104" s="33">
        <v>477</v>
      </c>
      <c r="G104" s="24">
        <v>2</v>
      </c>
      <c r="I104" s="17"/>
    </row>
    <row r="105" spans="1:9" x14ac:dyDescent="0.25">
      <c r="A105" s="28" t="s">
        <v>1000</v>
      </c>
      <c r="B105" s="23" t="s">
        <v>945</v>
      </c>
      <c r="C105" s="23" t="s">
        <v>1001</v>
      </c>
      <c r="D105" s="23" t="s">
        <v>451</v>
      </c>
      <c r="E105" s="23" t="s">
        <v>317</v>
      </c>
      <c r="F105" s="33">
        <v>478</v>
      </c>
      <c r="G105" s="24">
        <v>1</v>
      </c>
      <c r="H105" s="2" t="s">
        <v>453</v>
      </c>
      <c r="I105" s="17"/>
    </row>
    <row r="106" spans="1:9" x14ac:dyDescent="0.25">
      <c r="A106" s="28" t="s">
        <v>1004</v>
      </c>
      <c r="B106" s="23" t="s">
        <v>939</v>
      </c>
      <c r="C106" s="23" t="s">
        <v>1005</v>
      </c>
      <c r="D106" s="23" t="s">
        <v>451</v>
      </c>
      <c r="E106" s="23" t="s">
        <v>298</v>
      </c>
      <c r="F106" s="33">
        <v>479</v>
      </c>
      <c r="G106" s="24">
        <v>1</v>
      </c>
      <c r="H106" s="2" t="s">
        <v>452</v>
      </c>
      <c r="I106" s="17"/>
    </row>
    <row r="107" spans="1:9" x14ac:dyDescent="0.25">
      <c r="A107" s="28" t="s">
        <v>1002</v>
      </c>
      <c r="B107" s="23" t="s">
        <v>939</v>
      </c>
      <c r="C107" s="23" t="s">
        <v>1003</v>
      </c>
      <c r="D107" s="23" t="s">
        <v>451</v>
      </c>
      <c r="E107" s="23" t="s">
        <v>298</v>
      </c>
      <c r="F107" s="33">
        <v>480</v>
      </c>
      <c r="G107" s="24">
        <v>2</v>
      </c>
      <c r="H107" s="2" t="s">
        <v>40</v>
      </c>
      <c r="I107" s="17"/>
    </row>
    <row r="108" spans="1:9" ht="15.75" thickBot="1" x14ac:dyDescent="0.3">
      <c r="A108" s="29" t="s">
        <v>1181</v>
      </c>
      <c r="B108" s="30" t="s">
        <v>524</v>
      </c>
      <c r="C108" s="30" t="s">
        <v>1182</v>
      </c>
      <c r="D108" s="30" t="s">
        <v>451</v>
      </c>
      <c r="E108" s="30" t="s">
        <v>298</v>
      </c>
      <c r="F108" s="34">
        <v>481</v>
      </c>
      <c r="G108" s="31">
        <v>3</v>
      </c>
      <c r="H108" s="15"/>
      <c r="I108" s="16"/>
    </row>
    <row r="109" spans="1:9" x14ac:dyDescent="0.25">
      <c r="A109" s="25" t="s">
        <v>1183</v>
      </c>
      <c r="B109" s="26" t="s">
        <v>932</v>
      </c>
      <c r="C109" s="26" t="s">
        <v>1184</v>
      </c>
      <c r="D109" s="26" t="s">
        <v>99</v>
      </c>
      <c r="E109" s="26" t="s">
        <v>301</v>
      </c>
      <c r="F109" s="32">
        <v>482</v>
      </c>
      <c r="G109" s="27">
        <v>4</v>
      </c>
      <c r="H109" s="13"/>
      <c r="I109" s="14"/>
    </row>
    <row r="110" spans="1:9" x14ac:dyDescent="0.25">
      <c r="A110" s="28" t="s">
        <v>1185</v>
      </c>
      <c r="B110" s="23" t="s">
        <v>932</v>
      </c>
      <c r="C110" s="23" t="s">
        <v>1186</v>
      </c>
      <c r="D110" s="23" t="s">
        <v>99</v>
      </c>
      <c r="E110" s="23" t="s">
        <v>301</v>
      </c>
      <c r="F110" s="33">
        <v>483</v>
      </c>
      <c r="G110" s="24">
        <v>3</v>
      </c>
      <c r="I110" s="17"/>
    </row>
    <row r="111" spans="1:9" x14ac:dyDescent="0.25">
      <c r="A111" s="28" t="s">
        <v>1006</v>
      </c>
      <c r="B111" s="23" t="s">
        <v>479</v>
      </c>
      <c r="C111" s="23" t="s">
        <v>1007</v>
      </c>
      <c r="D111" s="23" t="s">
        <v>99</v>
      </c>
      <c r="E111" s="23" t="s">
        <v>301</v>
      </c>
      <c r="F111" s="33">
        <v>484</v>
      </c>
      <c r="G111" s="24">
        <v>2</v>
      </c>
      <c r="I111" s="17"/>
    </row>
    <row r="112" spans="1:9" x14ac:dyDescent="0.25">
      <c r="A112" s="28" t="s">
        <v>1008</v>
      </c>
      <c r="B112" s="23" t="s">
        <v>929</v>
      </c>
      <c r="C112" s="23" t="s">
        <v>1009</v>
      </c>
      <c r="D112" s="23" t="s">
        <v>99</v>
      </c>
      <c r="E112" s="23" t="s">
        <v>301</v>
      </c>
      <c r="F112" s="33">
        <v>485</v>
      </c>
      <c r="G112" s="24">
        <v>1</v>
      </c>
      <c r="H112" s="2" t="s">
        <v>40</v>
      </c>
      <c r="I112" s="17"/>
    </row>
    <row r="113" spans="1:9" x14ac:dyDescent="0.25">
      <c r="A113" s="28" t="s">
        <v>1010</v>
      </c>
      <c r="B113" s="23" t="s">
        <v>939</v>
      </c>
      <c r="C113" s="23" t="s">
        <v>1011</v>
      </c>
      <c r="D113" s="23" t="s">
        <v>99</v>
      </c>
      <c r="E113" s="23" t="s">
        <v>306</v>
      </c>
      <c r="F113" s="33">
        <v>486</v>
      </c>
      <c r="G113" s="24">
        <v>3</v>
      </c>
      <c r="I113" s="17"/>
    </row>
    <row r="114" spans="1:9" x14ac:dyDescent="0.25">
      <c r="A114" s="28" t="s">
        <v>1187</v>
      </c>
      <c r="B114" s="23" t="s">
        <v>1188</v>
      </c>
      <c r="C114" s="23" t="s">
        <v>1189</v>
      </c>
      <c r="D114" s="23" t="s">
        <v>99</v>
      </c>
      <c r="E114" s="23" t="s">
        <v>306</v>
      </c>
      <c r="F114" s="33">
        <v>487</v>
      </c>
      <c r="G114" s="24">
        <v>1</v>
      </c>
      <c r="I114" s="17"/>
    </row>
    <row r="115" spans="1:9" x14ac:dyDescent="0.25">
      <c r="A115" s="28" t="s">
        <v>1190</v>
      </c>
      <c r="B115" s="23" t="s">
        <v>1188</v>
      </c>
      <c r="C115" s="23" t="s">
        <v>1191</v>
      </c>
      <c r="D115" s="23" t="s">
        <v>99</v>
      </c>
      <c r="E115" s="23" t="s">
        <v>306</v>
      </c>
      <c r="F115" s="33">
        <v>488</v>
      </c>
      <c r="G115" s="24">
        <v>2</v>
      </c>
      <c r="I115" s="17"/>
    </row>
    <row r="116" spans="1:9" x14ac:dyDescent="0.25">
      <c r="A116" s="28" t="s">
        <v>1012</v>
      </c>
      <c r="B116" s="23" t="s">
        <v>929</v>
      </c>
      <c r="C116" s="23" t="s">
        <v>1013</v>
      </c>
      <c r="D116" s="23" t="s">
        <v>99</v>
      </c>
      <c r="E116" s="23" t="s">
        <v>307</v>
      </c>
      <c r="F116" s="33">
        <v>489</v>
      </c>
      <c r="G116" s="24">
        <v>2</v>
      </c>
      <c r="H116" s="2" t="s">
        <v>101</v>
      </c>
      <c r="I116" s="17"/>
    </row>
    <row r="117" spans="1:9" x14ac:dyDescent="0.25">
      <c r="A117" s="28" t="s">
        <v>1192</v>
      </c>
      <c r="B117" s="23" t="s">
        <v>486</v>
      </c>
      <c r="C117" s="23" t="s">
        <v>1193</v>
      </c>
      <c r="D117" s="23" t="s">
        <v>99</v>
      </c>
      <c r="E117" s="23" t="s">
        <v>307</v>
      </c>
      <c r="F117" s="33">
        <v>490</v>
      </c>
      <c r="G117" s="24">
        <v>3</v>
      </c>
      <c r="I117" s="17"/>
    </row>
    <row r="118" spans="1:9" x14ac:dyDescent="0.25">
      <c r="A118" s="28" t="s">
        <v>1014</v>
      </c>
      <c r="B118" s="23" t="s">
        <v>945</v>
      </c>
      <c r="C118" s="23" t="s">
        <v>1015</v>
      </c>
      <c r="D118" s="23" t="s">
        <v>99</v>
      </c>
      <c r="E118" s="23" t="s">
        <v>307</v>
      </c>
      <c r="F118" s="33">
        <v>491</v>
      </c>
      <c r="G118" s="24">
        <v>1</v>
      </c>
      <c r="H118" s="2" t="s">
        <v>100</v>
      </c>
      <c r="I118" s="17" t="s">
        <v>40</v>
      </c>
    </row>
    <row r="119" spans="1:9" ht="15.75" thickBot="1" x14ac:dyDescent="0.3">
      <c r="A119" s="29" t="s">
        <v>1194</v>
      </c>
      <c r="B119" s="30" t="s">
        <v>486</v>
      </c>
      <c r="C119" s="30" t="s">
        <v>1195</v>
      </c>
      <c r="D119" s="30" t="s">
        <v>99</v>
      </c>
      <c r="E119" s="30" t="s">
        <v>307</v>
      </c>
      <c r="F119" s="34">
        <v>492</v>
      </c>
      <c r="G119" s="31">
        <v>4</v>
      </c>
      <c r="H119" s="15"/>
      <c r="I119" s="16"/>
    </row>
    <row r="120" spans="1:9" x14ac:dyDescent="0.25">
      <c r="A120" s="25" t="s">
        <v>1016</v>
      </c>
      <c r="B120" s="26" t="s">
        <v>945</v>
      </c>
      <c r="C120" s="26" t="s">
        <v>1017</v>
      </c>
      <c r="D120" s="26" t="s">
        <v>102</v>
      </c>
      <c r="E120" s="26" t="s">
        <v>309</v>
      </c>
      <c r="F120" s="32">
        <v>493</v>
      </c>
      <c r="G120" s="27">
        <v>2</v>
      </c>
      <c r="H120" s="13"/>
      <c r="I120" s="14"/>
    </row>
    <row r="121" spans="1:9" x14ac:dyDescent="0.25">
      <c r="A121" s="28" t="s">
        <v>1196</v>
      </c>
      <c r="B121" s="23" t="s">
        <v>932</v>
      </c>
      <c r="C121" s="23" t="s">
        <v>1197</v>
      </c>
      <c r="D121" s="23" t="s">
        <v>102</v>
      </c>
      <c r="E121" s="23" t="s">
        <v>309</v>
      </c>
      <c r="F121" s="33">
        <v>494</v>
      </c>
      <c r="G121" s="24">
        <v>3</v>
      </c>
      <c r="I121" s="17"/>
    </row>
    <row r="122" spans="1:9" x14ac:dyDescent="0.25">
      <c r="A122" s="28" t="s">
        <v>1018</v>
      </c>
      <c r="B122" s="23" t="s">
        <v>479</v>
      </c>
      <c r="C122" s="23" t="s">
        <v>1019</v>
      </c>
      <c r="D122" s="23" t="s">
        <v>102</v>
      </c>
      <c r="E122" s="23" t="s">
        <v>309</v>
      </c>
      <c r="F122" s="33">
        <v>495</v>
      </c>
      <c r="G122" s="24">
        <v>1</v>
      </c>
      <c r="I122" s="17"/>
    </row>
    <row r="123" spans="1:9" x14ac:dyDescent="0.25">
      <c r="A123" s="28" t="s">
        <v>1020</v>
      </c>
      <c r="B123" s="23" t="s">
        <v>932</v>
      </c>
      <c r="C123" s="23" t="s">
        <v>1021</v>
      </c>
      <c r="D123" s="23" t="s">
        <v>102</v>
      </c>
      <c r="E123" s="23" t="s">
        <v>309</v>
      </c>
      <c r="F123" s="33">
        <v>496</v>
      </c>
      <c r="G123" s="24">
        <v>4</v>
      </c>
      <c r="I123" s="17"/>
    </row>
    <row r="124" spans="1:9" x14ac:dyDescent="0.25">
      <c r="A124" s="28" t="s">
        <v>1022</v>
      </c>
      <c r="B124" s="23" t="s">
        <v>942</v>
      </c>
      <c r="C124" s="23" t="s">
        <v>1023</v>
      </c>
      <c r="D124" s="23" t="s">
        <v>102</v>
      </c>
      <c r="E124" s="23" t="s">
        <v>326</v>
      </c>
      <c r="F124" s="33">
        <v>497</v>
      </c>
      <c r="G124" s="24">
        <v>2</v>
      </c>
      <c r="H124" s="2" t="s">
        <v>105</v>
      </c>
      <c r="I124" s="17"/>
    </row>
    <row r="125" spans="1:9" x14ac:dyDescent="0.25">
      <c r="A125" s="28" t="s">
        <v>1024</v>
      </c>
      <c r="B125" s="23" t="s">
        <v>939</v>
      </c>
      <c r="C125" s="23" t="s">
        <v>1025</v>
      </c>
      <c r="D125" s="23" t="s">
        <v>102</v>
      </c>
      <c r="E125" s="23" t="s">
        <v>326</v>
      </c>
      <c r="F125" s="33">
        <v>498</v>
      </c>
      <c r="G125" s="24">
        <v>4</v>
      </c>
      <c r="I125" s="17"/>
    </row>
    <row r="126" spans="1:9" x14ac:dyDescent="0.25">
      <c r="A126" s="28" t="s">
        <v>1198</v>
      </c>
      <c r="B126" s="23" t="s">
        <v>1073</v>
      </c>
      <c r="C126" s="23" t="s">
        <v>1199</v>
      </c>
      <c r="D126" s="23" t="s">
        <v>102</v>
      </c>
      <c r="E126" s="23" t="s">
        <v>326</v>
      </c>
      <c r="F126" s="33">
        <v>499</v>
      </c>
      <c r="G126" s="24">
        <v>5</v>
      </c>
      <c r="I126" s="17"/>
    </row>
    <row r="127" spans="1:9" x14ac:dyDescent="0.25">
      <c r="A127" s="28" t="s">
        <v>1200</v>
      </c>
      <c r="B127" s="23" t="s">
        <v>929</v>
      </c>
      <c r="C127" s="23" t="s">
        <v>1201</v>
      </c>
      <c r="D127" s="23" t="s">
        <v>102</v>
      </c>
      <c r="E127" s="23" t="s">
        <v>326</v>
      </c>
      <c r="F127" s="33">
        <v>500</v>
      </c>
      <c r="G127" s="24">
        <v>3</v>
      </c>
      <c r="I127" s="17"/>
    </row>
    <row r="128" spans="1:9" x14ac:dyDescent="0.25">
      <c r="A128" s="28" t="s">
        <v>1026</v>
      </c>
      <c r="B128" s="23" t="s">
        <v>945</v>
      </c>
      <c r="C128" s="23" t="s">
        <v>1027</v>
      </c>
      <c r="D128" s="23" t="s">
        <v>102</v>
      </c>
      <c r="E128" s="23" t="s">
        <v>326</v>
      </c>
      <c r="F128" s="33">
        <v>501</v>
      </c>
      <c r="G128" s="24">
        <v>1</v>
      </c>
      <c r="H128" s="2" t="s">
        <v>103</v>
      </c>
      <c r="I128" s="17"/>
    </row>
    <row r="129" spans="1:9" x14ac:dyDescent="0.25">
      <c r="A129" s="28" t="s">
        <v>1202</v>
      </c>
      <c r="B129" s="23" t="s">
        <v>929</v>
      </c>
      <c r="C129" s="23" t="s">
        <v>1203</v>
      </c>
      <c r="D129" s="23" t="s">
        <v>102</v>
      </c>
      <c r="E129" s="23" t="s">
        <v>378</v>
      </c>
      <c r="F129" s="33">
        <v>502</v>
      </c>
      <c r="G129" s="24">
        <v>2</v>
      </c>
      <c r="I129" s="17"/>
    </row>
    <row r="130" spans="1:9" x14ac:dyDescent="0.25">
      <c r="A130" s="28" t="s">
        <v>1028</v>
      </c>
      <c r="B130" s="23" t="s">
        <v>942</v>
      </c>
      <c r="C130" s="23" t="s">
        <v>1029</v>
      </c>
      <c r="D130" s="23" t="s">
        <v>102</v>
      </c>
      <c r="E130" s="23" t="s">
        <v>378</v>
      </c>
      <c r="F130" s="33">
        <v>503</v>
      </c>
      <c r="G130" s="24">
        <v>1</v>
      </c>
      <c r="H130" s="2" t="s">
        <v>40</v>
      </c>
      <c r="I130" s="17"/>
    </row>
    <row r="131" spans="1:9" ht="15.75" thickBot="1" x14ac:dyDescent="0.3">
      <c r="A131" s="29" t="s">
        <v>1204</v>
      </c>
      <c r="B131" s="30" t="s">
        <v>486</v>
      </c>
      <c r="C131" s="30" t="s">
        <v>1205</v>
      </c>
      <c r="D131" s="30" t="s">
        <v>102</v>
      </c>
      <c r="E131" s="30" t="s">
        <v>378</v>
      </c>
      <c r="F131" s="34">
        <v>504</v>
      </c>
      <c r="G131" s="31">
        <v>3</v>
      </c>
      <c r="H131" s="15"/>
      <c r="I131" s="16"/>
    </row>
    <row r="132" spans="1:9" x14ac:dyDescent="0.25">
      <c r="A132" s="25" t="s">
        <v>1206</v>
      </c>
      <c r="B132" s="26" t="s">
        <v>1073</v>
      </c>
      <c r="C132" s="26" t="s">
        <v>1207</v>
      </c>
      <c r="D132" s="26" t="s">
        <v>106</v>
      </c>
      <c r="E132" s="26" t="s">
        <v>446</v>
      </c>
      <c r="F132" s="32">
        <v>505</v>
      </c>
      <c r="G132" s="27">
        <v>2</v>
      </c>
      <c r="H132" s="13"/>
      <c r="I132" s="14"/>
    </row>
    <row r="133" spans="1:9" x14ac:dyDescent="0.25">
      <c r="A133" s="28" t="s">
        <v>1208</v>
      </c>
      <c r="B133" s="23" t="s">
        <v>486</v>
      </c>
      <c r="C133" s="23" t="s">
        <v>1209</v>
      </c>
      <c r="D133" s="23" t="s">
        <v>106</v>
      </c>
      <c r="E133" s="23" t="s">
        <v>446</v>
      </c>
      <c r="F133" s="33">
        <v>506</v>
      </c>
      <c r="G133" s="24">
        <v>3</v>
      </c>
      <c r="I133" s="17"/>
    </row>
    <row r="134" spans="1:9" x14ac:dyDescent="0.25">
      <c r="A134" s="28" t="s">
        <v>1030</v>
      </c>
      <c r="B134" s="23" t="s">
        <v>479</v>
      </c>
      <c r="C134" s="23" t="s">
        <v>1031</v>
      </c>
      <c r="D134" s="23" t="s">
        <v>106</v>
      </c>
      <c r="E134" s="23" t="s">
        <v>446</v>
      </c>
      <c r="F134" s="33">
        <v>507</v>
      </c>
      <c r="G134" s="24">
        <v>1</v>
      </c>
      <c r="H134" s="2" t="s">
        <v>40</v>
      </c>
      <c r="I134" s="17"/>
    </row>
    <row r="135" spans="1:9" x14ac:dyDescent="0.25">
      <c r="A135" s="28" t="s">
        <v>1032</v>
      </c>
      <c r="B135" s="23" t="s">
        <v>929</v>
      </c>
      <c r="C135" s="23" t="s">
        <v>1033</v>
      </c>
      <c r="D135" s="23" t="s">
        <v>106</v>
      </c>
      <c r="E135" s="23" t="s">
        <v>435</v>
      </c>
      <c r="F135" s="33">
        <v>508</v>
      </c>
      <c r="G135" s="24">
        <v>3</v>
      </c>
      <c r="I135" s="17"/>
    </row>
    <row r="136" spans="1:9" x14ac:dyDescent="0.25">
      <c r="A136" s="28" t="s">
        <v>1210</v>
      </c>
      <c r="B136" s="23" t="s">
        <v>1084</v>
      </c>
      <c r="C136" s="23" t="s">
        <v>1211</v>
      </c>
      <c r="D136" s="23" t="s">
        <v>106</v>
      </c>
      <c r="E136" s="23" t="s">
        <v>435</v>
      </c>
      <c r="F136" s="33">
        <v>509</v>
      </c>
      <c r="G136" s="24">
        <v>2</v>
      </c>
      <c r="H136" s="2" t="s">
        <v>107</v>
      </c>
      <c r="I136" s="17"/>
    </row>
    <row r="137" spans="1:9" ht="15.75" thickBot="1" x14ac:dyDescent="0.3">
      <c r="A137" s="29" t="s">
        <v>1034</v>
      </c>
      <c r="B137" s="30" t="s">
        <v>929</v>
      </c>
      <c r="C137" s="30" t="s">
        <v>1035</v>
      </c>
      <c r="D137" s="30" t="s">
        <v>106</v>
      </c>
      <c r="E137" s="30" t="s">
        <v>435</v>
      </c>
      <c r="F137" s="34">
        <v>510</v>
      </c>
      <c r="G137" s="31">
        <v>1</v>
      </c>
      <c r="H137" s="15" t="s">
        <v>110</v>
      </c>
      <c r="I137" s="16"/>
    </row>
    <row r="138" spans="1:9" x14ac:dyDescent="0.25">
      <c r="A138" s="28" t="s">
        <v>1036</v>
      </c>
      <c r="B138" s="23" t="s">
        <v>945</v>
      </c>
      <c r="C138" s="23" t="s">
        <v>1037</v>
      </c>
      <c r="D138" s="23" t="s">
        <v>434</v>
      </c>
      <c r="E138" s="23" t="s">
        <v>382</v>
      </c>
      <c r="F138" s="33">
        <v>511</v>
      </c>
      <c r="G138" s="24">
        <v>1</v>
      </c>
      <c r="H138" s="2" t="s">
        <v>438</v>
      </c>
      <c r="I138" s="17" t="s">
        <v>11</v>
      </c>
    </row>
    <row r="139" spans="1:9" x14ac:dyDescent="0.25">
      <c r="A139" s="28" t="s">
        <v>1038</v>
      </c>
      <c r="B139" s="23" t="s">
        <v>942</v>
      </c>
      <c r="C139" s="23" t="s">
        <v>1039</v>
      </c>
      <c r="D139" s="23" t="s">
        <v>434</v>
      </c>
      <c r="E139" s="23" t="s">
        <v>388</v>
      </c>
      <c r="F139" s="33">
        <v>512</v>
      </c>
      <c r="G139" s="24">
        <v>1</v>
      </c>
      <c r="H139" s="2" t="s">
        <v>439</v>
      </c>
      <c r="I139" s="17" t="s">
        <v>104</v>
      </c>
    </row>
    <row r="140" spans="1:9" x14ac:dyDescent="0.25">
      <c r="A140" s="28" t="s">
        <v>1040</v>
      </c>
      <c r="B140" s="23" t="s">
        <v>939</v>
      </c>
      <c r="C140" s="23" t="s">
        <v>1041</v>
      </c>
      <c r="D140" s="23" t="s">
        <v>434</v>
      </c>
      <c r="E140" s="23" t="s">
        <v>388</v>
      </c>
      <c r="F140" s="33">
        <v>513</v>
      </c>
      <c r="G140" s="24">
        <v>3</v>
      </c>
      <c r="I140" s="17"/>
    </row>
    <row r="141" spans="1:9" x14ac:dyDescent="0.25">
      <c r="A141" s="28" t="s">
        <v>1042</v>
      </c>
      <c r="B141" s="23" t="s">
        <v>942</v>
      </c>
      <c r="C141" s="23" t="s">
        <v>1043</v>
      </c>
      <c r="D141" s="23" t="s">
        <v>434</v>
      </c>
      <c r="E141" s="23" t="s">
        <v>388</v>
      </c>
      <c r="F141" s="33">
        <v>514</v>
      </c>
      <c r="G141" s="24">
        <v>5</v>
      </c>
      <c r="I141" s="17"/>
    </row>
    <row r="142" spans="1:9" x14ac:dyDescent="0.25">
      <c r="A142" s="28" t="s">
        <v>1044</v>
      </c>
      <c r="B142" s="23" t="s">
        <v>945</v>
      </c>
      <c r="C142" s="23" t="s">
        <v>1045</v>
      </c>
      <c r="D142" s="23" t="s">
        <v>434</v>
      </c>
      <c r="E142" s="23" t="s">
        <v>388</v>
      </c>
      <c r="F142" s="33">
        <v>515</v>
      </c>
      <c r="G142" s="24">
        <v>4</v>
      </c>
      <c r="I142" s="17"/>
    </row>
    <row r="143" spans="1:9" ht="15.75" thickBot="1" x14ac:dyDescent="0.3">
      <c r="A143" s="29" t="s">
        <v>1046</v>
      </c>
      <c r="B143" s="30" t="s">
        <v>942</v>
      </c>
      <c r="C143" s="30" t="s">
        <v>1047</v>
      </c>
      <c r="D143" s="30" t="s">
        <v>434</v>
      </c>
      <c r="E143" s="30" t="s">
        <v>388</v>
      </c>
      <c r="F143" s="34">
        <v>516</v>
      </c>
      <c r="G143" s="31">
        <v>2</v>
      </c>
      <c r="H143" s="15"/>
      <c r="I143" s="16"/>
    </row>
  </sheetData>
  <sheetProtection algorithmName="SHA-512" hashValue="LzeFIy5lA40bmusmQ1TVQ2AKvAyDChNqIIhG5yR30gzzZYhrcHVwhS3DJoJxG7kZoEe6n+JiYN8pYg/2HVLnVQ==" saltValue="yCwJch8PB/odyTyWNJyCGw==" spinCount="100000" sheet="1" objects="1" scenarios="1"/>
  <mergeCells count="2">
    <mergeCell ref="G2:I2"/>
    <mergeCell ref="G83:I8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44D1C-4FE6-4716-9F1A-DF9D2D81ED82}">
  <sheetPr>
    <tabColor rgb="FF379159"/>
  </sheetPr>
  <dimension ref="A1:I179"/>
  <sheetViews>
    <sheetView workbookViewId="0"/>
  </sheetViews>
  <sheetFormatPr baseColWidth="10" defaultColWidth="11.42578125" defaultRowHeight="15" x14ac:dyDescent="0.25"/>
  <cols>
    <col min="1" max="1" width="12.140625" style="2" customWidth="1"/>
    <col min="2" max="2" width="28.5703125" style="2" bestFit="1" customWidth="1"/>
    <col min="3" max="3" width="31.5703125" style="2" bestFit="1" customWidth="1"/>
    <col min="4" max="4" width="14.5703125" style="2" bestFit="1" customWidth="1"/>
    <col min="5" max="5" width="4" style="2" bestFit="1" customWidth="1"/>
    <col min="6" max="6" width="7.28515625" style="2" customWidth="1"/>
    <col min="7" max="7" width="6.28515625" style="2" bestFit="1" customWidth="1"/>
    <col min="8" max="8" width="29.140625" style="2" bestFit="1" customWidth="1"/>
    <col min="9" max="9" width="20.28515625" style="2" bestFit="1" customWidth="1"/>
    <col min="10" max="16384" width="11.42578125" style="2"/>
  </cols>
  <sheetData>
    <row r="1" spans="1:9" ht="23.25" thickBot="1" x14ac:dyDescent="0.35">
      <c r="A1" s="3" t="s">
        <v>1214</v>
      </c>
      <c r="B1" s="3"/>
      <c r="C1" s="4"/>
      <c r="D1" s="4"/>
      <c r="E1" s="4"/>
      <c r="F1" s="5" t="s">
        <v>2</v>
      </c>
      <c r="G1" s="6"/>
      <c r="H1" s="6"/>
      <c r="I1" s="4"/>
    </row>
    <row r="2" spans="1:9" ht="15.75" thickBot="1" x14ac:dyDescent="0.3">
      <c r="A2" s="7"/>
      <c r="B2" s="7"/>
      <c r="C2" s="7"/>
      <c r="D2" s="7"/>
      <c r="E2" s="8"/>
      <c r="F2" s="8"/>
      <c r="G2" s="156" t="s">
        <v>3</v>
      </c>
      <c r="H2" s="157"/>
      <c r="I2" s="158"/>
    </row>
    <row r="3" spans="1:9" ht="15.75" thickBot="1" x14ac:dyDescent="0.3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10" t="s">
        <v>9</v>
      </c>
      <c r="G3" s="10" t="s">
        <v>10</v>
      </c>
      <c r="H3" s="9" t="s">
        <v>7</v>
      </c>
      <c r="I3" s="9" t="s">
        <v>11</v>
      </c>
    </row>
    <row r="4" spans="1:9" x14ac:dyDescent="0.25">
      <c r="A4" s="25" t="s">
        <v>1347</v>
      </c>
      <c r="B4" s="26" t="s">
        <v>1348</v>
      </c>
      <c r="C4" s="26" t="s">
        <v>1349</v>
      </c>
      <c r="D4" s="26" t="s">
        <v>12</v>
      </c>
      <c r="E4" s="26" t="s">
        <v>287</v>
      </c>
      <c r="F4" s="32">
        <v>517</v>
      </c>
      <c r="G4" s="27">
        <v>3</v>
      </c>
      <c r="H4" s="20"/>
      <c r="I4" s="14"/>
    </row>
    <row r="5" spans="1:9" x14ac:dyDescent="0.25">
      <c r="A5" s="28" t="s">
        <v>1350</v>
      </c>
      <c r="B5" s="23" t="s">
        <v>939</v>
      </c>
      <c r="C5" s="23" t="s">
        <v>1351</v>
      </c>
      <c r="D5" s="23" t="s">
        <v>12</v>
      </c>
      <c r="E5" s="23" t="s">
        <v>287</v>
      </c>
      <c r="F5" s="33">
        <v>518</v>
      </c>
      <c r="G5" s="24">
        <v>5</v>
      </c>
      <c r="H5" s="18"/>
      <c r="I5" s="17"/>
    </row>
    <row r="6" spans="1:9" x14ac:dyDescent="0.25">
      <c r="A6" s="28" t="s">
        <v>1352</v>
      </c>
      <c r="B6" s="23" t="s">
        <v>939</v>
      </c>
      <c r="C6" s="23" t="s">
        <v>1353</v>
      </c>
      <c r="D6" s="23" t="s">
        <v>12</v>
      </c>
      <c r="E6" s="23" t="s">
        <v>287</v>
      </c>
      <c r="F6" s="33">
        <v>519</v>
      </c>
      <c r="G6" s="24">
        <v>2</v>
      </c>
      <c r="H6" s="18"/>
      <c r="I6" s="17"/>
    </row>
    <row r="7" spans="1:9" x14ac:dyDescent="0.25">
      <c r="A7" s="28" t="s">
        <v>1354</v>
      </c>
      <c r="B7" s="23" t="s">
        <v>939</v>
      </c>
      <c r="C7" s="23" t="s">
        <v>1355</v>
      </c>
      <c r="D7" s="23" t="s">
        <v>12</v>
      </c>
      <c r="E7" s="23" t="s">
        <v>287</v>
      </c>
      <c r="F7" s="33">
        <v>520</v>
      </c>
      <c r="G7" s="24">
        <v>4</v>
      </c>
      <c r="H7" s="18"/>
      <c r="I7" s="17"/>
    </row>
    <row r="8" spans="1:9" x14ac:dyDescent="0.25">
      <c r="A8" s="28" t="s">
        <v>1356</v>
      </c>
      <c r="B8" s="23" t="s">
        <v>558</v>
      </c>
      <c r="C8" s="23" t="s">
        <v>1357</v>
      </c>
      <c r="D8" s="23" t="s">
        <v>12</v>
      </c>
      <c r="E8" s="23" t="s">
        <v>287</v>
      </c>
      <c r="F8" s="33">
        <v>521</v>
      </c>
      <c r="G8" s="24">
        <v>1</v>
      </c>
      <c r="H8" s="18"/>
      <c r="I8" s="17"/>
    </row>
    <row r="9" spans="1:9" x14ac:dyDescent="0.25">
      <c r="A9" s="28" t="s">
        <v>1358</v>
      </c>
      <c r="B9" s="23" t="s">
        <v>558</v>
      </c>
      <c r="C9" s="23" t="s">
        <v>1359</v>
      </c>
      <c r="D9" s="23" t="s">
        <v>12</v>
      </c>
      <c r="E9" s="23" t="s">
        <v>287</v>
      </c>
      <c r="F9" s="33">
        <v>522</v>
      </c>
      <c r="G9" s="43"/>
      <c r="H9" s="18"/>
      <c r="I9" s="17"/>
    </row>
    <row r="10" spans="1:9" x14ac:dyDescent="0.25">
      <c r="A10" s="28" t="s">
        <v>1360</v>
      </c>
      <c r="B10" s="23" t="s">
        <v>929</v>
      </c>
      <c r="C10" s="23" t="s">
        <v>1361</v>
      </c>
      <c r="D10" s="23" t="s">
        <v>12</v>
      </c>
      <c r="E10" s="23" t="s">
        <v>290</v>
      </c>
      <c r="F10" s="33">
        <v>523</v>
      </c>
      <c r="G10" s="24">
        <v>1</v>
      </c>
      <c r="H10" s="18" t="s">
        <v>40</v>
      </c>
      <c r="I10" s="17"/>
    </row>
    <row r="11" spans="1:9" x14ac:dyDescent="0.25">
      <c r="A11" s="28" t="s">
        <v>1362</v>
      </c>
      <c r="B11" s="23" t="s">
        <v>1084</v>
      </c>
      <c r="C11" s="23" t="s">
        <v>1363</v>
      </c>
      <c r="D11" s="23" t="s">
        <v>12</v>
      </c>
      <c r="E11" s="23" t="s">
        <v>290</v>
      </c>
      <c r="F11" s="33">
        <v>524</v>
      </c>
      <c r="G11" s="24">
        <v>2</v>
      </c>
      <c r="H11" s="18"/>
      <c r="I11" s="17"/>
    </row>
    <row r="12" spans="1:9" x14ac:dyDescent="0.25">
      <c r="A12" s="28" t="s">
        <v>1364</v>
      </c>
      <c r="B12" s="23" t="s">
        <v>942</v>
      </c>
      <c r="C12" s="23" t="s">
        <v>1365</v>
      </c>
      <c r="D12" s="23" t="s">
        <v>12</v>
      </c>
      <c r="E12" s="23" t="s">
        <v>295</v>
      </c>
      <c r="F12" s="33">
        <v>525</v>
      </c>
      <c r="G12" s="24">
        <v>3</v>
      </c>
      <c r="H12" s="18"/>
      <c r="I12" s="17"/>
    </row>
    <row r="13" spans="1:9" x14ac:dyDescent="0.25">
      <c r="A13" s="28" t="s">
        <v>1366</v>
      </c>
      <c r="B13" s="23" t="s">
        <v>1231</v>
      </c>
      <c r="C13" s="23" t="s">
        <v>1367</v>
      </c>
      <c r="D13" s="23" t="s">
        <v>12</v>
      </c>
      <c r="E13" s="23" t="s">
        <v>295</v>
      </c>
      <c r="F13" s="33">
        <v>526</v>
      </c>
      <c r="G13" s="24">
        <v>4</v>
      </c>
      <c r="H13" s="18"/>
      <c r="I13" s="17"/>
    </row>
    <row r="14" spans="1:9" x14ac:dyDescent="0.25">
      <c r="A14" s="28" t="s">
        <v>1368</v>
      </c>
      <c r="B14" s="23" t="s">
        <v>945</v>
      </c>
      <c r="C14" s="23" t="s">
        <v>1369</v>
      </c>
      <c r="D14" s="23" t="s">
        <v>12</v>
      </c>
      <c r="E14" s="23" t="s">
        <v>295</v>
      </c>
      <c r="F14" s="33">
        <v>527</v>
      </c>
      <c r="G14" s="24">
        <v>1</v>
      </c>
      <c r="H14" s="18" t="s">
        <v>13</v>
      </c>
      <c r="I14" s="17"/>
    </row>
    <row r="15" spans="1:9" x14ac:dyDescent="0.25">
      <c r="A15" s="28" t="s">
        <v>1370</v>
      </c>
      <c r="B15" s="23" t="s">
        <v>1145</v>
      </c>
      <c r="C15" s="23" t="s">
        <v>1371</v>
      </c>
      <c r="D15" s="23" t="s">
        <v>12</v>
      </c>
      <c r="E15" s="23" t="s">
        <v>295</v>
      </c>
      <c r="F15" s="33">
        <v>528</v>
      </c>
      <c r="G15" s="24">
        <v>6</v>
      </c>
      <c r="H15" s="18"/>
      <c r="I15" s="17"/>
    </row>
    <row r="16" spans="1:9" x14ac:dyDescent="0.25">
      <c r="A16" s="28" t="s">
        <v>1372</v>
      </c>
      <c r="B16" s="23" t="s">
        <v>479</v>
      </c>
      <c r="C16" s="23" t="s">
        <v>1373</v>
      </c>
      <c r="D16" s="23" t="s">
        <v>12</v>
      </c>
      <c r="E16" s="23" t="s">
        <v>295</v>
      </c>
      <c r="F16" s="33">
        <v>529</v>
      </c>
      <c r="G16" s="24">
        <v>5</v>
      </c>
      <c r="H16" s="18"/>
      <c r="I16" s="17"/>
    </row>
    <row r="17" spans="1:9" x14ac:dyDescent="0.25">
      <c r="A17" s="28" t="s">
        <v>1374</v>
      </c>
      <c r="B17" s="23" t="s">
        <v>939</v>
      </c>
      <c r="C17" s="23" t="s">
        <v>1375</v>
      </c>
      <c r="D17" s="23" t="s">
        <v>12</v>
      </c>
      <c r="E17" s="23" t="s">
        <v>295</v>
      </c>
      <c r="F17" s="33">
        <v>530</v>
      </c>
      <c r="G17" s="24">
        <v>7</v>
      </c>
      <c r="H17" s="18"/>
      <c r="I17" s="17"/>
    </row>
    <row r="18" spans="1:9" ht="15.75" thickBot="1" x14ac:dyDescent="0.3">
      <c r="A18" s="29" t="s">
        <v>1376</v>
      </c>
      <c r="B18" s="30" t="s">
        <v>1073</v>
      </c>
      <c r="C18" s="30" t="s">
        <v>1377</v>
      </c>
      <c r="D18" s="30" t="s">
        <v>12</v>
      </c>
      <c r="E18" s="30" t="s">
        <v>295</v>
      </c>
      <c r="F18" s="34">
        <v>531</v>
      </c>
      <c r="G18" s="31">
        <v>2</v>
      </c>
      <c r="H18" s="21" t="s">
        <v>44</v>
      </c>
      <c r="I18" s="16"/>
    </row>
    <row r="19" spans="1:9" x14ac:dyDescent="0.25">
      <c r="A19" s="25" t="s">
        <v>1378</v>
      </c>
      <c r="B19" s="26" t="s">
        <v>1231</v>
      </c>
      <c r="C19" s="26" t="s">
        <v>1379</v>
      </c>
      <c r="D19" s="26" t="s">
        <v>23</v>
      </c>
      <c r="E19" s="26" t="s">
        <v>296</v>
      </c>
      <c r="F19" s="32">
        <v>532</v>
      </c>
      <c r="G19" s="27">
        <v>4</v>
      </c>
      <c r="H19" s="20"/>
      <c r="I19" s="14"/>
    </row>
    <row r="20" spans="1:9" x14ac:dyDescent="0.25">
      <c r="A20" s="28" t="s">
        <v>1380</v>
      </c>
      <c r="B20" s="23" t="s">
        <v>1231</v>
      </c>
      <c r="C20" s="23" t="s">
        <v>1381</v>
      </c>
      <c r="D20" s="23" t="s">
        <v>23</v>
      </c>
      <c r="E20" s="23" t="s">
        <v>296</v>
      </c>
      <c r="F20" s="33">
        <v>533</v>
      </c>
      <c r="G20" s="24">
        <v>2</v>
      </c>
      <c r="H20" s="18"/>
      <c r="I20" s="17"/>
    </row>
    <row r="21" spans="1:9" x14ac:dyDescent="0.25">
      <c r="A21" s="28" t="s">
        <v>1382</v>
      </c>
      <c r="B21" s="23" t="s">
        <v>1084</v>
      </c>
      <c r="C21" s="23" t="s">
        <v>1383</v>
      </c>
      <c r="D21" s="23" t="s">
        <v>23</v>
      </c>
      <c r="E21" s="23" t="s">
        <v>296</v>
      </c>
      <c r="F21" s="33">
        <v>534</v>
      </c>
      <c r="G21" s="24">
        <v>1</v>
      </c>
      <c r="H21" s="18" t="s">
        <v>40</v>
      </c>
      <c r="I21" s="17"/>
    </row>
    <row r="22" spans="1:9" x14ac:dyDescent="0.25">
      <c r="A22" s="28" t="s">
        <v>1384</v>
      </c>
      <c r="B22" s="23" t="s">
        <v>929</v>
      </c>
      <c r="C22" s="23" t="s">
        <v>1385</v>
      </c>
      <c r="D22" s="23" t="s">
        <v>23</v>
      </c>
      <c r="E22" s="23" t="s">
        <v>296</v>
      </c>
      <c r="F22" s="33">
        <v>535</v>
      </c>
      <c r="G22" s="24">
        <v>3</v>
      </c>
      <c r="H22" s="18"/>
      <c r="I22" s="17"/>
    </row>
    <row r="23" spans="1:9" x14ac:dyDescent="0.25">
      <c r="A23" s="28" t="s">
        <v>1386</v>
      </c>
      <c r="B23" s="23" t="s">
        <v>1348</v>
      </c>
      <c r="C23" s="23" t="s">
        <v>1387</v>
      </c>
      <c r="D23" s="23" t="s">
        <v>23</v>
      </c>
      <c r="E23" s="23" t="s">
        <v>317</v>
      </c>
      <c r="F23" s="33">
        <v>536</v>
      </c>
      <c r="G23" s="24">
        <v>4</v>
      </c>
      <c r="H23" s="18"/>
      <c r="I23" s="17"/>
    </row>
    <row r="24" spans="1:9" x14ac:dyDescent="0.25">
      <c r="A24" s="28" t="s">
        <v>1388</v>
      </c>
      <c r="B24" s="23" t="s">
        <v>1089</v>
      </c>
      <c r="C24" s="23" t="s">
        <v>1389</v>
      </c>
      <c r="D24" s="23" t="s">
        <v>23</v>
      </c>
      <c r="E24" s="23" t="s">
        <v>317</v>
      </c>
      <c r="F24" s="33">
        <v>537</v>
      </c>
      <c r="G24" s="24">
        <v>6</v>
      </c>
      <c r="H24" s="18"/>
      <c r="I24" s="17"/>
    </row>
    <row r="25" spans="1:9" x14ac:dyDescent="0.25">
      <c r="A25" s="28" t="s">
        <v>1390</v>
      </c>
      <c r="B25" s="23" t="s">
        <v>1089</v>
      </c>
      <c r="C25" s="23" t="s">
        <v>1391</v>
      </c>
      <c r="D25" s="23" t="s">
        <v>23</v>
      </c>
      <c r="E25" s="23" t="s">
        <v>317</v>
      </c>
      <c r="F25" s="33">
        <v>538</v>
      </c>
      <c r="G25" s="24">
        <v>9</v>
      </c>
      <c r="H25" s="18"/>
      <c r="I25" s="17"/>
    </row>
    <row r="26" spans="1:9" x14ac:dyDescent="0.25">
      <c r="A26" s="28" t="s">
        <v>1392</v>
      </c>
      <c r="B26" s="23" t="s">
        <v>1231</v>
      </c>
      <c r="C26" s="23" t="s">
        <v>1393</v>
      </c>
      <c r="D26" s="23" t="s">
        <v>23</v>
      </c>
      <c r="E26" s="23" t="s">
        <v>317</v>
      </c>
      <c r="F26" s="33">
        <v>539</v>
      </c>
      <c r="G26" s="24">
        <v>3</v>
      </c>
      <c r="H26" s="18"/>
      <c r="I26" s="17"/>
    </row>
    <row r="27" spans="1:9" x14ac:dyDescent="0.25">
      <c r="A27" s="28" t="s">
        <v>1394</v>
      </c>
      <c r="B27" s="23" t="s">
        <v>479</v>
      </c>
      <c r="C27" s="23" t="s">
        <v>1395</v>
      </c>
      <c r="D27" s="23" t="s">
        <v>23</v>
      </c>
      <c r="E27" s="23" t="s">
        <v>317</v>
      </c>
      <c r="F27" s="33">
        <v>540</v>
      </c>
      <c r="G27" s="24">
        <v>8</v>
      </c>
      <c r="H27" s="18"/>
      <c r="I27" s="17"/>
    </row>
    <row r="28" spans="1:9" x14ac:dyDescent="0.25">
      <c r="A28" s="28" t="s">
        <v>1396</v>
      </c>
      <c r="B28" s="23" t="s">
        <v>479</v>
      </c>
      <c r="C28" s="23" t="s">
        <v>1397</v>
      </c>
      <c r="D28" s="23" t="s">
        <v>23</v>
      </c>
      <c r="E28" s="23" t="s">
        <v>317</v>
      </c>
      <c r="F28" s="33">
        <v>541</v>
      </c>
      <c r="G28" s="24">
        <v>5</v>
      </c>
      <c r="H28" s="18"/>
      <c r="I28" s="17"/>
    </row>
    <row r="29" spans="1:9" x14ac:dyDescent="0.25">
      <c r="A29" s="28" t="s">
        <v>1215</v>
      </c>
      <c r="B29" s="23" t="s">
        <v>942</v>
      </c>
      <c r="C29" s="23" t="s">
        <v>1216</v>
      </c>
      <c r="D29" s="23" t="s">
        <v>23</v>
      </c>
      <c r="E29" s="23" t="s">
        <v>317</v>
      </c>
      <c r="F29" s="33">
        <v>542</v>
      </c>
      <c r="G29" s="24">
        <v>1</v>
      </c>
      <c r="H29" s="18"/>
      <c r="I29" s="17"/>
    </row>
    <row r="30" spans="1:9" x14ac:dyDescent="0.25">
      <c r="A30" s="28" t="s">
        <v>1217</v>
      </c>
      <c r="B30" s="23" t="s">
        <v>479</v>
      </c>
      <c r="C30" s="23" t="s">
        <v>1218</v>
      </c>
      <c r="D30" s="23" t="s">
        <v>23</v>
      </c>
      <c r="E30" s="23" t="s">
        <v>317</v>
      </c>
      <c r="F30" s="33">
        <v>543</v>
      </c>
      <c r="G30" s="24">
        <v>7</v>
      </c>
      <c r="H30" s="18"/>
      <c r="I30" s="17"/>
    </row>
    <row r="31" spans="1:9" x14ac:dyDescent="0.25">
      <c r="A31" s="28" t="s">
        <v>1398</v>
      </c>
      <c r="B31" s="23" t="s">
        <v>1084</v>
      </c>
      <c r="C31" s="23" t="s">
        <v>1399</v>
      </c>
      <c r="D31" s="23" t="s">
        <v>23</v>
      </c>
      <c r="E31" s="23" t="s">
        <v>317</v>
      </c>
      <c r="F31" s="33">
        <v>544</v>
      </c>
      <c r="G31" s="24">
        <v>2</v>
      </c>
      <c r="H31" s="18"/>
      <c r="I31" s="17"/>
    </row>
    <row r="32" spans="1:9" x14ac:dyDescent="0.25">
      <c r="A32" s="28" t="s">
        <v>1400</v>
      </c>
      <c r="B32" s="23" t="s">
        <v>524</v>
      </c>
      <c r="C32" s="23" t="s">
        <v>1401</v>
      </c>
      <c r="D32" s="23" t="s">
        <v>23</v>
      </c>
      <c r="E32" s="23" t="s">
        <v>317</v>
      </c>
      <c r="F32" s="33">
        <v>545</v>
      </c>
      <c r="G32" s="24">
        <v>10</v>
      </c>
      <c r="H32" s="18"/>
      <c r="I32" s="17"/>
    </row>
    <row r="33" spans="1:9" x14ac:dyDescent="0.25">
      <c r="A33" s="28" t="s">
        <v>1402</v>
      </c>
      <c r="B33" s="23" t="s">
        <v>524</v>
      </c>
      <c r="C33" s="23" t="s">
        <v>1403</v>
      </c>
      <c r="D33" s="23" t="s">
        <v>23</v>
      </c>
      <c r="E33" s="23" t="s">
        <v>298</v>
      </c>
      <c r="F33" s="33">
        <v>546</v>
      </c>
      <c r="G33" s="24">
        <v>8</v>
      </c>
      <c r="H33" s="18"/>
      <c r="I33" s="17"/>
    </row>
    <row r="34" spans="1:9" x14ac:dyDescent="0.25">
      <c r="A34" s="28" t="s">
        <v>1219</v>
      </c>
      <c r="B34" s="23" t="s">
        <v>939</v>
      </c>
      <c r="C34" s="23" t="s">
        <v>1220</v>
      </c>
      <c r="D34" s="23" t="s">
        <v>23</v>
      </c>
      <c r="E34" s="23" t="s">
        <v>298</v>
      </c>
      <c r="F34" s="33">
        <v>547</v>
      </c>
      <c r="G34" s="24">
        <v>7</v>
      </c>
      <c r="H34" s="18"/>
      <c r="I34" s="17"/>
    </row>
    <row r="35" spans="1:9" x14ac:dyDescent="0.25">
      <c r="A35" s="28" t="s">
        <v>1221</v>
      </c>
      <c r="B35" s="23" t="s">
        <v>945</v>
      </c>
      <c r="C35" s="23" t="s">
        <v>1222</v>
      </c>
      <c r="D35" s="23" t="s">
        <v>23</v>
      </c>
      <c r="E35" s="23" t="s">
        <v>298</v>
      </c>
      <c r="F35" s="33">
        <v>548</v>
      </c>
      <c r="G35" s="24">
        <v>4</v>
      </c>
      <c r="H35" s="18"/>
      <c r="I35" s="17"/>
    </row>
    <row r="36" spans="1:9" x14ac:dyDescent="0.25">
      <c r="A36" s="28" t="s">
        <v>1404</v>
      </c>
      <c r="B36" s="23" t="s">
        <v>1405</v>
      </c>
      <c r="C36" s="23" t="s">
        <v>1406</v>
      </c>
      <c r="D36" s="23" t="s">
        <v>23</v>
      </c>
      <c r="E36" s="23" t="s">
        <v>298</v>
      </c>
      <c r="F36" s="33">
        <v>549</v>
      </c>
      <c r="G36" s="24">
        <v>5</v>
      </c>
      <c r="H36" s="18"/>
      <c r="I36" s="17"/>
    </row>
    <row r="37" spans="1:9" x14ac:dyDescent="0.25">
      <c r="A37" s="28" t="s">
        <v>1407</v>
      </c>
      <c r="B37" s="23" t="s">
        <v>1223</v>
      </c>
      <c r="C37" s="23" t="s">
        <v>1408</v>
      </c>
      <c r="D37" s="23" t="s">
        <v>23</v>
      </c>
      <c r="E37" s="23" t="s">
        <v>298</v>
      </c>
      <c r="F37" s="33">
        <v>550</v>
      </c>
      <c r="G37" s="24">
        <v>2</v>
      </c>
      <c r="H37" s="18" t="s">
        <v>50</v>
      </c>
      <c r="I37" s="17"/>
    </row>
    <row r="38" spans="1:9" x14ac:dyDescent="0.25">
      <c r="A38" s="28" t="s">
        <v>1409</v>
      </c>
      <c r="B38" s="23" t="s">
        <v>1348</v>
      </c>
      <c r="C38" s="23" t="s">
        <v>1410</v>
      </c>
      <c r="D38" s="23" t="s">
        <v>23</v>
      </c>
      <c r="E38" s="23" t="s">
        <v>298</v>
      </c>
      <c r="F38" s="33">
        <v>551</v>
      </c>
      <c r="G38" s="24">
        <v>6</v>
      </c>
      <c r="H38" s="18"/>
      <c r="I38" s="17"/>
    </row>
    <row r="39" spans="1:9" x14ac:dyDescent="0.25">
      <c r="A39" s="28" t="s">
        <v>1411</v>
      </c>
      <c r="B39" s="23" t="s">
        <v>984</v>
      </c>
      <c r="C39" s="23" t="s">
        <v>1412</v>
      </c>
      <c r="D39" s="23" t="s">
        <v>23</v>
      </c>
      <c r="E39" s="23" t="s">
        <v>298</v>
      </c>
      <c r="F39" s="33">
        <v>552</v>
      </c>
      <c r="G39" s="24">
        <v>3</v>
      </c>
      <c r="H39" s="18"/>
      <c r="I39" s="17"/>
    </row>
    <row r="40" spans="1:9" ht="15.75" thickBot="1" x14ac:dyDescent="0.3">
      <c r="A40" s="29" t="s">
        <v>1413</v>
      </c>
      <c r="B40" s="30" t="s">
        <v>486</v>
      </c>
      <c r="C40" s="30" t="s">
        <v>1414</v>
      </c>
      <c r="D40" s="30" t="s">
        <v>23</v>
      </c>
      <c r="E40" s="30" t="s">
        <v>298</v>
      </c>
      <c r="F40" s="34">
        <v>553</v>
      </c>
      <c r="G40" s="31">
        <v>1</v>
      </c>
      <c r="H40" s="21" t="s">
        <v>24</v>
      </c>
      <c r="I40" s="16"/>
    </row>
    <row r="41" spans="1:9" x14ac:dyDescent="0.25">
      <c r="A41" s="25" t="s">
        <v>1224</v>
      </c>
      <c r="B41" s="26" t="s">
        <v>1223</v>
      </c>
      <c r="C41" s="26" t="s">
        <v>1225</v>
      </c>
      <c r="D41" s="26" t="s">
        <v>26</v>
      </c>
      <c r="E41" s="26" t="s">
        <v>301</v>
      </c>
      <c r="F41" s="32">
        <v>554</v>
      </c>
      <c r="G41" s="27">
        <v>4</v>
      </c>
      <c r="H41" s="20"/>
      <c r="I41" s="14"/>
    </row>
    <row r="42" spans="1:9" x14ac:dyDescent="0.25">
      <c r="A42" s="28" t="s">
        <v>1415</v>
      </c>
      <c r="B42" s="23" t="s">
        <v>1416</v>
      </c>
      <c r="C42" s="23" t="s">
        <v>1417</v>
      </c>
      <c r="D42" s="23" t="s">
        <v>26</v>
      </c>
      <c r="E42" s="23" t="s">
        <v>301</v>
      </c>
      <c r="F42" s="33">
        <v>555</v>
      </c>
      <c r="G42" s="24">
        <v>8</v>
      </c>
      <c r="H42" s="18"/>
      <c r="I42" s="17"/>
    </row>
    <row r="43" spans="1:9" x14ac:dyDescent="0.25">
      <c r="A43" s="28" t="s">
        <v>1226</v>
      </c>
      <c r="B43" s="23" t="s">
        <v>929</v>
      </c>
      <c r="C43" s="23" t="s">
        <v>1227</v>
      </c>
      <c r="D43" s="23" t="s">
        <v>26</v>
      </c>
      <c r="E43" s="23" t="s">
        <v>301</v>
      </c>
      <c r="F43" s="33">
        <v>556</v>
      </c>
      <c r="G43" s="24">
        <v>2</v>
      </c>
      <c r="H43" s="18"/>
      <c r="I43" s="17"/>
    </row>
    <row r="44" spans="1:9" x14ac:dyDescent="0.25">
      <c r="A44" s="28" t="s">
        <v>1228</v>
      </c>
      <c r="B44" s="23" t="s">
        <v>942</v>
      </c>
      <c r="C44" s="23" t="s">
        <v>1229</v>
      </c>
      <c r="D44" s="23" t="s">
        <v>26</v>
      </c>
      <c r="E44" s="23" t="s">
        <v>301</v>
      </c>
      <c r="F44" s="33">
        <v>557</v>
      </c>
      <c r="G44" s="24">
        <v>3</v>
      </c>
      <c r="H44" s="18"/>
      <c r="I44" s="17"/>
    </row>
    <row r="45" spans="1:9" x14ac:dyDescent="0.25">
      <c r="A45" s="28" t="s">
        <v>1418</v>
      </c>
      <c r="B45" s="23" t="s">
        <v>1084</v>
      </c>
      <c r="C45" s="23" t="s">
        <v>1419</v>
      </c>
      <c r="D45" s="23" t="s">
        <v>26</v>
      </c>
      <c r="E45" s="23" t="s">
        <v>301</v>
      </c>
      <c r="F45" s="33">
        <v>558</v>
      </c>
      <c r="G45" s="24">
        <v>5</v>
      </c>
      <c r="H45" s="18"/>
      <c r="I45" s="17"/>
    </row>
    <row r="46" spans="1:9" x14ac:dyDescent="0.25">
      <c r="A46" s="28" t="s">
        <v>1230</v>
      </c>
      <c r="B46" s="23" t="s">
        <v>1231</v>
      </c>
      <c r="C46" s="23" t="s">
        <v>1232</v>
      </c>
      <c r="D46" s="23" t="s">
        <v>26</v>
      </c>
      <c r="E46" s="23" t="s">
        <v>301</v>
      </c>
      <c r="F46" s="33">
        <v>559</v>
      </c>
      <c r="G46" s="24">
        <v>6</v>
      </c>
      <c r="H46" s="18"/>
      <c r="I46" s="17"/>
    </row>
    <row r="47" spans="1:9" x14ac:dyDescent="0.25">
      <c r="A47" s="28" t="s">
        <v>1420</v>
      </c>
      <c r="B47" s="23" t="s">
        <v>486</v>
      </c>
      <c r="C47" s="23" t="s">
        <v>1421</v>
      </c>
      <c r="D47" s="23" t="s">
        <v>26</v>
      </c>
      <c r="E47" s="23" t="s">
        <v>301</v>
      </c>
      <c r="F47" s="33">
        <v>560</v>
      </c>
      <c r="G47" s="24">
        <v>1</v>
      </c>
      <c r="H47" s="18"/>
      <c r="I47" s="17"/>
    </row>
    <row r="48" spans="1:9" x14ac:dyDescent="0.25">
      <c r="A48" s="28" t="s">
        <v>1422</v>
      </c>
      <c r="B48" s="23" t="s">
        <v>1223</v>
      </c>
      <c r="C48" s="23" t="s">
        <v>1423</v>
      </c>
      <c r="D48" s="23" t="s">
        <v>26</v>
      </c>
      <c r="E48" s="23" t="s">
        <v>301</v>
      </c>
      <c r="F48" s="33">
        <v>561</v>
      </c>
      <c r="G48" s="24">
        <v>7</v>
      </c>
      <c r="H48" s="18"/>
      <c r="I48" s="17"/>
    </row>
    <row r="49" spans="1:9" x14ac:dyDescent="0.25">
      <c r="A49" s="28" t="s">
        <v>1233</v>
      </c>
      <c r="B49" s="23" t="s">
        <v>929</v>
      </c>
      <c r="C49" s="23" t="s">
        <v>1234</v>
      </c>
      <c r="D49" s="23" t="s">
        <v>26</v>
      </c>
      <c r="E49" s="23" t="s">
        <v>306</v>
      </c>
      <c r="F49" s="33">
        <v>562</v>
      </c>
      <c r="G49" s="24">
        <v>1</v>
      </c>
      <c r="H49" s="18" t="s">
        <v>40</v>
      </c>
      <c r="I49" s="17"/>
    </row>
    <row r="50" spans="1:9" x14ac:dyDescent="0.25">
      <c r="A50" s="28" t="s">
        <v>1424</v>
      </c>
      <c r="B50" s="23" t="s">
        <v>558</v>
      </c>
      <c r="C50" s="23" t="s">
        <v>1425</v>
      </c>
      <c r="D50" s="23" t="s">
        <v>26</v>
      </c>
      <c r="E50" s="23" t="s">
        <v>306</v>
      </c>
      <c r="F50" s="33">
        <v>563</v>
      </c>
      <c r="G50" s="24">
        <v>4</v>
      </c>
      <c r="H50" s="18"/>
      <c r="I50" s="17"/>
    </row>
    <row r="51" spans="1:9" x14ac:dyDescent="0.25">
      <c r="A51" s="28" t="s">
        <v>1426</v>
      </c>
      <c r="B51" s="23" t="s">
        <v>1405</v>
      </c>
      <c r="C51" s="23" t="s">
        <v>1427</v>
      </c>
      <c r="D51" s="23" t="s">
        <v>26</v>
      </c>
      <c r="E51" s="23" t="s">
        <v>306</v>
      </c>
      <c r="F51" s="33">
        <v>564</v>
      </c>
      <c r="G51" s="24">
        <v>2</v>
      </c>
      <c r="H51" s="18"/>
      <c r="I51" s="17"/>
    </row>
    <row r="52" spans="1:9" x14ac:dyDescent="0.25">
      <c r="A52" s="28" t="s">
        <v>1235</v>
      </c>
      <c r="B52" s="23" t="s">
        <v>1145</v>
      </c>
      <c r="C52" s="23" t="s">
        <v>1236</v>
      </c>
      <c r="D52" s="23" t="s">
        <v>26</v>
      </c>
      <c r="E52" s="23" t="s">
        <v>306</v>
      </c>
      <c r="F52" s="33">
        <v>565</v>
      </c>
      <c r="G52" s="24">
        <v>6</v>
      </c>
      <c r="H52" s="18"/>
      <c r="I52" s="17"/>
    </row>
    <row r="53" spans="1:9" x14ac:dyDescent="0.25">
      <c r="A53" s="28" t="s">
        <v>1237</v>
      </c>
      <c r="B53" s="23" t="s">
        <v>942</v>
      </c>
      <c r="C53" s="23" t="s">
        <v>1238</v>
      </c>
      <c r="D53" s="23" t="s">
        <v>26</v>
      </c>
      <c r="E53" s="23" t="s">
        <v>306</v>
      </c>
      <c r="F53" s="33">
        <v>566</v>
      </c>
      <c r="G53" s="24">
        <v>3</v>
      </c>
      <c r="H53" s="18"/>
      <c r="I53" s="17"/>
    </row>
    <row r="54" spans="1:9" x14ac:dyDescent="0.25">
      <c r="A54" s="28" t="s">
        <v>1239</v>
      </c>
      <c r="B54" s="23" t="s">
        <v>942</v>
      </c>
      <c r="C54" s="23" t="s">
        <v>1240</v>
      </c>
      <c r="D54" s="23" t="s">
        <v>26</v>
      </c>
      <c r="E54" s="23" t="s">
        <v>306</v>
      </c>
      <c r="F54" s="33">
        <v>567</v>
      </c>
      <c r="G54" s="24">
        <v>5</v>
      </c>
      <c r="H54" s="18"/>
      <c r="I54" s="17"/>
    </row>
    <row r="55" spans="1:9" x14ac:dyDescent="0.25">
      <c r="A55" s="28" t="s">
        <v>1241</v>
      </c>
      <c r="B55" s="23" t="s">
        <v>929</v>
      </c>
      <c r="C55" s="23" t="s">
        <v>1242</v>
      </c>
      <c r="D55" s="23" t="s">
        <v>26</v>
      </c>
      <c r="E55" s="23" t="s">
        <v>307</v>
      </c>
      <c r="F55" s="33">
        <v>568</v>
      </c>
      <c r="G55" s="24">
        <v>4</v>
      </c>
      <c r="H55" s="18"/>
      <c r="I55" s="17"/>
    </row>
    <row r="56" spans="1:9" x14ac:dyDescent="0.25">
      <c r="A56" s="28" t="s">
        <v>1243</v>
      </c>
      <c r="B56" s="23" t="s">
        <v>1231</v>
      </c>
      <c r="C56" s="23" t="s">
        <v>1244</v>
      </c>
      <c r="D56" s="23" t="s">
        <v>26</v>
      </c>
      <c r="E56" s="23" t="s">
        <v>307</v>
      </c>
      <c r="F56" s="33">
        <v>569</v>
      </c>
      <c r="G56" s="24">
        <v>1</v>
      </c>
      <c r="H56" s="18" t="s">
        <v>31</v>
      </c>
      <c r="I56" s="17" t="s">
        <v>40</v>
      </c>
    </row>
    <row r="57" spans="1:9" x14ac:dyDescent="0.25">
      <c r="A57" s="28" t="s">
        <v>1428</v>
      </c>
      <c r="B57" s="23" t="s">
        <v>1416</v>
      </c>
      <c r="C57" s="23" t="s">
        <v>1429</v>
      </c>
      <c r="D57" s="23" t="s">
        <v>26</v>
      </c>
      <c r="E57" s="23" t="s">
        <v>307</v>
      </c>
      <c r="F57" s="33">
        <v>570</v>
      </c>
      <c r="G57" s="24">
        <v>5</v>
      </c>
      <c r="H57" s="18"/>
      <c r="I57" s="17"/>
    </row>
    <row r="58" spans="1:9" x14ac:dyDescent="0.25">
      <c r="A58" s="28" t="s">
        <v>1430</v>
      </c>
      <c r="B58" s="23" t="s">
        <v>486</v>
      </c>
      <c r="C58" s="23" t="s">
        <v>1431</v>
      </c>
      <c r="D58" s="23" t="s">
        <v>26</v>
      </c>
      <c r="E58" s="23" t="s">
        <v>307</v>
      </c>
      <c r="F58" s="33">
        <v>571</v>
      </c>
      <c r="G58" s="24">
        <v>3</v>
      </c>
      <c r="H58" s="18"/>
      <c r="I58" s="17"/>
    </row>
    <row r="59" spans="1:9" ht="15.75" thickBot="1" x14ac:dyDescent="0.3">
      <c r="A59" s="29" t="s">
        <v>1432</v>
      </c>
      <c r="B59" s="30" t="s">
        <v>1084</v>
      </c>
      <c r="C59" s="30" t="s">
        <v>1433</v>
      </c>
      <c r="D59" s="30" t="s">
        <v>26</v>
      </c>
      <c r="E59" s="30" t="s">
        <v>307</v>
      </c>
      <c r="F59" s="34">
        <v>572</v>
      </c>
      <c r="G59" s="31">
        <v>2</v>
      </c>
      <c r="H59" s="21" t="s">
        <v>27</v>
      </c>
      <c r="I59" s="16"/>
    </row>
    <row r="60" spans="1:9" x14ac:dyDescent="0.25">
      <c r="A60" s="25" t="s">
        <v>1245</v>
      </c>
      <c r="B60" s="26" t="s">
        <v>945</v>
      </c>
      <c r="C60" s="26" t="s">
        <v>1246</v>
      </c>
      <c r="D60" s="26" t="s">
        <v>33</v>
      </c>
      <c r="E60" s="26" t="s">
        <v>309</v>
      </c>
      <c r="F60" s="32">
        <v>573</v>
      </c>
      <c r="G60" s="27">
        <v>1</v>
      </c>
      <c r="H60" s="20" t="s">
        <v>34</v>
      </c>
      <c r="I60" s="14" t="s">
        <v>104</v>
      </c>
    </row>
    <row r="61" spans="1:9" x14ac:dyDescent="0.25">
      <c r="A61" s="28" t="s">
        <v>1434</v>
      </c>
      <c r="B61" s="23" t="s">
        <v>1089</v>
      </c>
      <c r="C61" s="23" t="s">
        <v>1435</v>
      </c>
      <c r="D61" s="23" t="s">
        <v>33</v>
      </c>
      <c r="E61" s="23" t="s">
        <v>309</v>
      </c>
      <c r="F61" s="33">
        <v>574</v>
      </c>
      <c r="G61" s="24">
        <v>7</v>
      </c>
      <c r="H61" s="18"/>
      <c r="I61" s="17"/>
    </row>
    <row r="62" spans="1:9" x14ac:dyDescent="0.25">
      <c r="A62" s="28" t="s">
        <v>1436</v>
      </c>
      <c r="B62" s="23" t="s">
        <v>1084</v>
      </c>
      <c r="C62" s="23" t="s">
        <v>1437</v>
      </c>
      <c r="D62" s="23" t="s">
        <v>33</v>
      </c>
      <c r="E62" s="23" t="s">
        <v>309</v>
      </c>
      <c r="F62" s="33">
        <v>575</v>
      </c>
      <c r="G62" s="24">
        <v>5</v>
      </c>
      <c r="H62" s="18"/>
      <c r="I62" s="17"/>
    </row>
    <row r="63" spans="1:9" x14ac:dyDescent="0.25">
      <c r="A63" s="28" t="s">
        <v>1438</v>
      </c>
      <c r="B63" s="23" t="s">
        <v>486</v>
      </c>
      <c r="C63" s="23" t="s">
        <v>1439</v>
      </c>
      <c r="D63" s="23" t="s">
        <v>33</v>
      </c>
      <c r="E63" s="23" t="s">
        <v>309</v>
      </c>
      <c r="F63" s="33">
        <v>576</v>
      </c>
      <c r="G63" s="24">
        <v>4</v>
      </c>
      <c r="H63" s="18"/>
      <c r="I63" s="17"/>
    </row>
    <row r="64" spans="1:9" x14ac:dyDescent="0.25">
      <c r="A64" s="28" t="s">
        <v>1440</v>
      </c>
      <c r="B64" s="23" t="s">
        <v>486</v>
      </c>
      <c r="C64" s="23" t="s">
        <v>1441</v>
      </c>
      <c r="D64" s="23" t="s">
        <v>33</v>
      </c>
      <c r="E64" s="23" t="s">
        <v>309</v>
      </c>
      <c r="F64" s="33">
        <v>577</v>
      </c>
      <c r="G64" s="24">
        <v>2</v>
      </c>
      <c r="H64" s="18" t="s">
        <v>38</v>
      </c>
      <c r="I64" s="17"/>
    </row>
    <row r="65" spans="1:9" x14ac:dyDescent="0.25">
      <c r="A65" s="28" t="s">
        <v>1442</v>
      </c>
      <c r="B65" s="23" t="s">
        <v>1089</v>
      </c>
      <c r="C65" s="23" t="s">
        <v>1443</v>
      </c>
      <c r="D65" s="23" t="s">
        <v>33</v>
      </c>
      <c r="E65" s="23" t="s">
        <v>309</v>
      </c>
      <c r="F65" s="33">
        <v>578</v>
      </c>
      <c r="G65" s="24">
        <v>8</v>
      </c>
      <c r="H65" s="18"/>
      <c r="I65" s="17"/>
    </row>
    <row r="66" spans="1:9" x14ac:dyDescent="0.25">
      <c r="A66" s="28" t="s">
        <v>1444</v>
      </c>
      <c r="B66" s="23" t="s">
        <v>1089</v>
      </c>
      <c r="C66" s="23" t="s">
        <v>1445</v>
      </c>
      <c r="D66" s="23" t="s">
        <v>33</v>
      </c>
      <c r="E66" s="23" t="s">
        <v>309</v>
      </c>
      <c r="F66" s="33">
        <v>579</v>
      </c>
      <c r="G66" s="24">
        <v>9</v>
      </c>
      <c r="H66" s="18"/>
      <c r="I66" s="17"/>
    </row>
    <row r="67" spans="1:9" x14ac:dyDescent="0.25">
      <c r="A67" s="28" t="s">
        <v>1247</v>
      </c>
      <c r="B67" s="23" t="s">
        <v>1223</v>
      </c>
      <c r="C67" s="23" t="s">
        <v>1248</v>
      </c>
      <c r="D67" s="23" t="s">
        <v>33</v>
      </c>
      <c r="E67" s="23" t="s">
        <v>309</v>
      </c>
      <c r="F67" s="33">
        <v>580</v>
      </c>
      <c r="G67" s="24">
        <v>3</v>
      </c>
      <c r="H67" s="18"/>
      <c r="I67" s="17"/>
    </row>
    <row r="68" spans="1:9" x14ac:dyDescent="0.25">
      <c r="A68" s="28" t="s">
        <v>1446</v>
      </c>
      <c r="B68" s="23" t="s">
        <v>479</v>
      </c>
      <c r="C68" s="23" t="s">
        <v>1447</v>
      </c>
      <c r="D68" s="23" t="s">
        <v>33</v>
      </c>
      <c r="E68" s="23" t="s">
        <v>309</v>
      </c>
      <c r="F68" s="33">
        <v>581</v>
      </c>
      <c r="G68" s="24">
        <v>6</v>
      </c>
      <c r="H68" s="18"/>
      <c r="I68" s="17"/>
    </row>
    <row r="69" spans="1:9" x14ac:dyDescent="0.25">
      <c r="A69" s="28" t="s">
        <v>1448</v>
      </c>
      <c r="B69" s="23" t="s">
        <v>1231</v>
      </c>
      <c r="C69" s="23" t="s">
        <v>1449</v>
      </c>
      <c r="D69" s="23" t="s">
        <v>33</v>
      </c>
      <c r="E69" s="23" t="s">
        <v>326</v>
      </c>
      <c r="F69" s="33">
        <v>582</v>
      </c>
      <c r="G69" s="24">
        <v>1</v>
      </c>
      <c r="H69" s="18" t="s">
        <v>40</v>
      </c>
      <c r="I69" s="17"/>
    </row>
    <row r="70" spans="1:9" x14ac:dyDescent="0.25">
      <c r="A70" s="28" t="s">
        <v>1249</v>
      </c>
      <c r="B70" s="23" t="s">
        <v>558</v>
      </c>
      <c r="C70" s="23" t="s">
        <v>1250</v>
      </c>
      <c r="D70" s="23" t="s">
        <v>33</v>
      </c>
      <c r="E70" s="23" t="s">
        <v>326</v>
      </c>
      <c r="F70" s="33">
        <v>583</v>
      </c>
      <c r="G70" s="24">
        <v>9</v>
      </c>
      <c r="H70" s="18"/>
      <c r="I70" s="17"/>
    </row>
    <row r="71" spans="1:9" x14ac:dyDescent="0.25">
      <c r="A71" s="28" t="s">
        <v>1251</v>
      </c>
      <c r="B71" s="23" t="s">
        <v>984</v>
      </c>
      <c r="C71" s="23" t="s">
        <v>1252</v>
      </c>
      <c r="D71" s="23" t="s">
        <v>33</v>
      </c>
      <c r="E71" s="23" t="s">
        <v>326</v>
      </c>
      <c r="F71" s="33">
        <v>584</v>
      </c>
      <c r="G71" s="24">
        <v>3</v>
      </c>
      <c r="H71" s="18"/>
      <c r="I71" s="17"/>
    </row>
    <row r="72" spans="1:9" x14ac:dyDescent="0.25">
      <c r="A72" s="28" t="s">
        <v>1253</v>
      </c>
      <c r="B72" s="23" t="s">
        <v>939</v>
      </c>
      <c r="C72" s="23" t="s">
        <v>1254</v>
      </c>
      <c r="D72" s="23" t="s">
        <v>33</v>
      </c>
      <c r="E72" s="23" t="s">
        <v>326</v>
      </c>
      <c r="F72" s="33">
        <v>585</v>
      </c>
      <c r="G72" s="24">
        <v>8</v>
      </c>
      <c r="H72" s="18"/>
      <c r="I72" s="17"/>
    </row>
    <row r="73" spans="1:9" x14ac:dyDescent="0.25">
      <c r="A73" s="28" t="s">
        <v>1255</v>
      </c>
      <c r="B73" s="23" t="s">
        <v>929</v>
      </c>
      <c r="C73" s="23" t="s">
        <v>1256</v>
      </c>
      <c r="D73" s="23" t="s">
        <v>33</v>
      </c>
      <c r="E73" s="23" t="s">
        <v>326</v>
      </c>
      <c r="F73" s="33">
        <v>586</v>
      </c>
      <c r="G73" s="24">
        <v>2</v>
      </c>
      <c r="H73" s="18"/>
      <c r="I73" s="17"/>
    </row>
    <row r="74" spans="1:9" x14ac:dyDescent="0.25">
      <c r="A74" s="28" t="s">
        <v>1450</v>
      </c>
      <c r="B74" s="23" t="s">
        <v>1416</v>
      </c>
      <c r="C74" s="23" t="s">
        <v>1451</v>
      </c>
      <c r="D74" s="23" t="s">
        <v>33</v>
      </c>
      <c r="E74" s="23" t="s">
        <v>326</v>
      </c>
      <c r="F74" s="33">
        <v>587</v>
      </c>
      <c r="G74" s="24">
        <v>6</v>
      </c>
      <c r="H74" s="18"/>
      <c r="I74" s="17"/>
    </row>
    <row r="75" spans="1:9" x14ac:dyDescent="0.25">
      <c r="A75" s="28" t="s">
        <v>1452</v>
      </c>
      <c r="B75" s="23" t="s">
        <v>486</v>
      </c>
      <c r="C75" s="23" t="s">
        <v>1453</v>
      </c>
      <c r="D75" s="23" t="s">
        <v>33</v>
      </c>
      <c r="E75" s="23" t="s">
        <v>326</v>
      </c>
      <c r="F75" s="33">
        <v>588</v>
      </c>
      <c r="G75" s="24">
        <v>5</v>
      </c>
      <c r="H75" s="18"/>
      <c r="I75" s="17"/>
    </row>
    <row r="76" spans="1:9" x14ac:dyDescent="0.25">
      <c r="A76" s="28" t="s">
        <v>1257</v>
      </c>
      <c r="B76" s="23" t="s">
        <v>942</v>
      </c>
      <c r="C76" s="23" t="s">
        <v>1258</v>
      </c>
      <c r="D76" s="23" t="s">
        <v>33</v>
      </c>
      <c r="E76" s="23" t="s">
        <v>326</v>
      </c>
      <c r="F76" s="33">
        <v>589</v>
      </c>
      <c r="G76" s="24">
        <v>7</v>
      </c>
      <c r="H76" s="18"/>
      <c r="I76" s="17"/>
    </row>
    <row r="77" spans="1:9" x14ac:dyDescent="0.25">
      <c r="A77" s="28" t="s">
        <v>1259</v>
      </c>
      <c r="B77" s="23" t="s">
        <v>945</v>
      </c>
      <c r="C77" s="23" t="s">
        <v>1260</v>
      </c>
      <c r="D77" s="23" t="s">
        <v>33</v>
      </c>
      <c r="E77" s="23" t="s">
        <v>326</v>
      </c>
      <c r="F77" s="33">
        <v>590</v>
      </c>
      <c r="G77" s="24">
        <v>4</v>
      </c>
      <c r="H77" s="18"/>
      <c r="I77" s="17"/>
    </row>
    <row r="78" spans="1:9" x14ac:dyDescent="0.25">
      <c r="A78" s="28" t="s">
        <v>1454</v>
      </c>
      <c r="B78" s="23" t="s">
        <v>1416</v>
      </c>
      <c r="C78" s="23" t="s">
        <v>1455</v>
      </c>
      <c r="D78" s="23" t="s">
        <v>33</v>
      </c>
      <c r="E78" s="23" t="s">
        <v>378</v>
      </c>
      <c r="F78" s="33">
        <v>591</v>
      </c>
      <c r="G78" s="24">
        <v>4</v>
      </c>
      <c r="H78" s="18"/>
      <c r="I78" s="17"/>
    </row>
    <row r="79" spans="1:9" x14ac:dyDescent="0.25">
      <c r="A79" s="28" t="s">
        <v>1456</v>
      </c>
      <c r="B79" s="23" t="s">
        <v>1084</v>
      </c>
      <c r="C79" s="23" t="s">
        <v>1457</v>
      </c>
      <c r="D79" s="23" t="s">
        <v>33</v>
      </c>
      <c r="E79" s="23" t="s">
        <v>378</v>
      </c>
      <c r="F79" s="33">
        <v>592</v>
      </c>
      <c r="G79" s="24">
        <v>5</v>
      </c>
      <c r="H79" s="18"/>
      <c r="I79" s="17"/>
    </row>
    <row r="80" spans="1:9" x14ac:dyDescent="0.25">
      <c r="A80" s="28" t="s">
        <v>1458</v>
      </c>
      <c r="B80" s="23" t="s">
        <v>1073</v>
      </c>
      <c r="C80" s="23" t="s">
        <v>1459</v>
      </c>
      <c r="D80" s="23" t="s">
        <v>33</v>
      </c>
      <c r="E80" s="23" t="s">
        <v>378</v>
      </c>
      <c r="F80" s="33">
        <v>593</v>
      </c>
      <c r="G80" s="24">
        <v>6</v>
      </c>
      <c r="H80" s="18"/>
      <c r="I80" s="17"/>
    </row>
    <row r="81" spans="1:9" x14ac:dyDescent="0.25">
      <c r="A81" s="28" t="s">
        <v>1460</v>
      </c>
      <c r="B81" s="23" t="s">
        <v>524</v>
      </c>
      <c r="C81" s="23" t="s">
        <v>1461</v>
      </c>
      <c r="D81" s="23" t="s">
        <v>33</v>
      </c>
      <c r="E81" s="23" t="s">
        <v>378</v>
      </c>
      <c r="F81" s="33">
        <v>594</v>
      </c>
      <c r="G81" s="24">
        <v>3</v>
      </c>
      <c r="H81" s="18"/>
      <c r="I81" s="17"/>
    </row>
    <row r="82" spans="1:9" x14ac:dyDescent="0.25">
      <c r="A82" s="28" t="s">
        <v>1261</v>
      </c>
      <c r="B82" s="23" t="s">
        <v>1231</v>
      </c>
      <c r="C82" s="23" t="s">
        <v>1262</v>
      </c>
      <c r="D82" s="23" t="s">
        <v>33</v>
      </c>
      <c r="E82" s="23" t="s">
        <v>378</v>
      </c>
      <c r="F82" s="33">
        <v>595</v>
      </c>
      <c r="G82" s="24">
        <v>1</v>
      </c>
      <c r="H82" s="18"/>
      <c r="I82" s="17"/>
    </row>
    <row r="83" spans="1:9" ht="15.75" thickBot="1" x14ac:dyDescent="0.3">
      <c r="A83" s="29" t="s">
        <v>1462</v>
      </c>
      <c r="B83" s="30" t="s">
        <v>486</v>
      </c>
      <c r="C83" s="30" t="s">
        <v>1463</v>
      </c>
      <c r="D83" s="30" t="s">
        <v>33</v>
      </c>
      <c r="E83" s="30" t="s">
        <v>378</v>
      </c>
      <c r="F83" s="34">
        <v>596</v>
      </c>
      <c r="G83" s="31">
        <v>2</v>
      </c>
      <c r="H83" s="21"/>
      <c r="I83" s="16"/>
    </row>
    <row r="84" spans="1:9" x14ac:dyDescent="0.25">
      <c r="A84" s="25" t="s">
        <v>1464</v>
      </c>
      <c r="B84" s="26" t="s">
        <v>1145</v>
      </c>
      <c r="C84" s="26" t="s">
        <v>1465</v>
      </c>
      <c r="D84" s="26" t="s">
        <v>715</v>
      </c>
      <c r="E84" s="26" t="s">
        <v>446</v>
      </c>
      <c r="F84" s="32">
        <v>597</v>
      </c>
      <c r="G84" s="27">
        <v>3</v>
      </c>
      <c r="H84" s="20"/>
      <c r="I84" s="14"/>
    </row>
    <row r="85" spans="1:9" x14ac:dyDescent="0.25">
      <c r="A85" s="28" t="s">
        <v>1263</v>
      </c>
      <c r="B85" s="23" t="s">
        <v>1223</v>
      </c>
      <c r="C85" s="23" t="s">
        <v>1264</v>
      </c>
      <c r="D85" s="23" t="s">
        <v>715</v>
      </c>
      <c r="E85" s="23" t="s">
        <v>446</v>
      </c>
      <c r="F85" s="33">
        <v>598</v>
      </c>
      <c r="G85" s="24">
        <v>5</v>
      </c>
      <c r="H85" s="18"/>
      <c r="I85" s="17"/>
    </row>
    <row r="86" spans="1:9" x14ac:dyDescent="0.25">
      <c r="A86" s="28" t="s">
        <v>1265</v>
      </c>
      <c r="B86" s="23" t="s">
        <v>942</v>
      </c>
      <c r="C86" s="23" t="s">
        <v>1266</v>
      </c>
      <c r="D86" s="23" t="s">
        <v>715</v>
      </c>
      <c r="E86" s="23" t="s">
        <v>446</v>
      </c>
      <c r="F86" s="33">
        <v>599</v>
      </c>
      <c r="G86" s="24">
        <v>4</v>
      </c>
      <c r="H86" s="18"/>
      <c r="I86" s="17"/>
    </row>
    <row r="87" spans="1:9" x14ac:dyDescent="0.25">
      <c r="A87" s="28" t="s">
        <v>1267</v>
      </c>
      <c r="B87" s="23" t="s">
        <v>939</v>
      </c>
      <c r="C87" s="23" t="s">
        <v>1268</v>
      </c>
      <c r="D87" s="23" t="s">
        <v>715</v>
      </c>
      <c r="E87" s="23" t="s">
        <v>446</v>
      </c>
      <c r="F87" s="33">
        <v>600</v>
      </c>
      <c r="G87" s="24">
        <v>6</v>
      </c>
      <c r="H87" s="18"/>
      <c r="I87" s="17"/>
    </row>
    <row r="88" spans="1:9" x14ac:dyDescent="0.25">
      <c r="A88" s="28" t="s">
        <v>1269</v>
      </c>
      <c r="B88" s="23" t="s">
        <v>945</v>
      </c>
      <c r="C88" s="23" t="s">
        <v>1270</v>
      </c>
      <c r="D88" s="23" t="s">
        <v>715</v>
      </c>
      <c r="E88" s="23" t="s">
        <v>446</v>
      </c>
      <c r="F88" s="33">
        <v>601</v>
      </c>
      <c r="G88" s="24">
        <v>1</v>
      </c>
      <c r="H88" s="18" t="s">
        <v>40</v>
      </c>
      <c r="I88" s="17"/>
    </row>
    <row r="89" spans="1:9" x14ac:dyDescent="0.25">
      <c r="A89" s="28" t="s">
        <v>1271</v>
      </c>
      <c r="B89" s="23" t="s">
        <v>1223</v>
      </c>
      <c r="C89" s="23" t="s">
        <v>1272</v>
      </c>
      <c r="D89" s="23" t="s">
        <v>715</v>
      </c>
      <c r="E89" s="23" t="s">
        <v>446</v>
      </c>
      <c r="F89" s="33">
        <v>602</v>
      </c>
      <c r="G89" s="24">
        <v>2</v>
      </c>
      <c r="H89" s="18"/>
      <c r="I89" s="17"/>
    </row>
    <row r="90" spans="1:9" x14ac:dyDescent="0.25">
      <c r="A90" s="28" t="s">
        <v>1273</v>
      </c>
      <c r="B90" s="23" t="s">
        <v>1231</v>
      </c>
      <c r="C90" s="23" t="s">
        <v>1274</v>
      </c>
      <c r="D90" s="23" t="s">
        <v>715</v>
      </c>
      <c r="E90" s="23" t="s">
        <v>435</v>
      </c>
      <c r="F90" s="33">
        <v>603</v>
      </c>
      <c r="G90" s="24">
        <v>5</v>
      </c>
      <c r="H90" s="18"/>
      <c r="I90" s="17"/>
    </row>
    <row r="91" spans="1:9" x14ac:dyDescent="0.25">
      <c r="A91" s="28" t="s">
        <v>1466</v>
      </c>
      <c r="B91" s="23" t="s">
        <v>486</v>
      </c>
      <c r="C91" s="23" t="s">
        <v>1467</v>
      </c>
      <c r="D91" s="23" t="s">
        <v>715</v>
      </c>
      <c r="E91" s="23" t="s">
        <v>435</v>
      </c>
      <c r="F91" s="33">
        <v>604</v>
      </c>
      <c r="G91" s="24">
        <v>1</v>
      </c>
      <c r="H91" s="18" t="s">
        <v>723</v>
      </c>
      <c r="I91" s="17"/>
    </row>
    <row r="92" spans="1:9" x14ac:dyDescent="0.25">
      <c r="A92" s="28" t="s">
        <v>1468</v>
      </c>
      <c r="B92" s="23" t="s">
        <v>1416</v>
      </c>
      <c r="C92" s="23" t="s">
        <v>1469</v>
      </c>
      <c r="D92" s="23" t="s">
        <v>715</v>
      </c>
      <c r="E92" s="23" t="s">
        <v>435</v>
      </c>
      <c r="F92" s="33">
        <v>605</v>
      </c>
      <c r="G92" s="24">
        <v>6</v>
      </c>
      <c r="H92" s="18"/>
      <c r="I92" s="17"/>
    </row>
    <row r="93" spans="1:9" x14ac:dyDescent="0.25">
      <c r="A93" s="28" t="s">
        <v>1470</v>
      </c>
      <c r="B93" s="23" t="s">
        <v>479</v>
      </c>
      <c r="C93" s="23" t="s">
        <v>1471</v>
      </c>
      <c r="D93" s="23" t="s">
        <v>715</v>
      </c>
      <c r="E93" s="23" t="s">
        <v>435</v>
      </c>
      <c r="F93" s="33">
        <v>606</v>
      </c>
      <c r="G93" s="24">
        <v>4</v>
      </c>
      <c r="H93" s="18"/>
      <c r="I93" s="17"/>
    </row>
    <row r="94" spans="1:9" x14ac:dyDescent="0.25">
      <c r="A94" s="28" t="s">
        <v>1472</v>
      </c>
      <c r="B94" s="23" t="s">
        <v>524</v>
      </c>
      <c r="C94" s="23" t="s">
        <v>1473</v>
      </c>
      <c r="D94" s="23" t="s">
        <v>715</v>
      </c>
      <c r="E94" s="23" t="s">
        <v>435</v>
      </c>
      <c r="F94" s="33">
        <v>607</v>
      </c>
      <c r="G94" s="24">
        <v>2</v>
      </c>
      <c r="H94" s="18"/>
      <c r="I94" s="17"/>
    </row>
    <row r="95" spans="1:9" x14ac:dyDescent="0.25">
      <c r="A95" s="28" t="s">
        <v>1275</v>
      </c>
      <c r="B95" s="23" t="s">
        <v>945</v>
      </c>
      <c r="C95" s="23" t="s">
        <v>1276</v>
      </c>
      <c r="D95" s="23" t="s">
        <v>715</v>
      </c>
      <c r="E95" s="23" t="s">
        <v>435</v>
      </c>
      <c r="F95" s="33">
        <v>608</v>
      </c>
      <c r="G95" s="24">
        <v>3</v>
      </c>
      <c r="H95" s="18"/>
      <c r="I95" s="17"/>
    </row>
    <row r="96" spans="1:9" x14ac:dyDescent="0.25">
      <c r="A96" s="28" t="s">
        <v>1277</v>
      </c>
      <c r="B96" s="23" t="s">
        <v>929</v>
      </c>
      <c r="C96" s="23" t="s">
        <v>1278</v>
      </c>
      <c r="D96" s="23" t="s">
        <v>715</v>
      </c>
      <c r="E96" s="23" t="s">
        <v>382</v>
      </c>
      <c r="F96" s="33">
        <v>609</v>
      </c>
      <c r="G96" s="24">
        <v>2</v>
      </c>
      <c r="H96" s="18"/>
      <c r="I96" s="17"/>
    </row>
    <row r="97" spans="1:9" x14ac:dyDescent="0.25">
      <c r="A97" s="28" t="s">
        <v>1474</v>
      </c>
      <c r="B97" s="23" t="s">
        <v>945</v>
      </c>
      <c r="C97" s="23" t="s">
        <v>1475</v>
      </c>
      <c r="D97" s="23" t="s">
        <v>715</v>
      </c>
      <c r="E97" s="23" t="s">
        <v>382</v>
      </c>
      <c r="F97" s="33">
        <v>610</v>
      </c>
      <c r="G97" s="24">
        <v>1</v>
      </c>
      <c r="H97" s="18" t="s">
        <v>716</v>
      </c>
      <c r="I97" s="17"/>
    </row>
    <row r="98" spans="1:9" x14ac:dyDescent="0.25">
      <c r="A98" s="28" t="s">
        <v>1476</v>
      </c>
      <c r="B98" s="23" t="s">
        <v>1073</v>
      </c>
      <c r="C98" s="23" t="s">
        <v>1477</v>
      </c>
      <c r="D98" s="23" t="s">
        <v>715</v>
      </c>
      <c r="E98" s="23" t="s">
        <v>382</v>
      </c>
      <c r="F98" s="33">
        <v>611</v>
      </c>
      <c r="G98" s="24">
        <v>3</v>
      </c>
      <c r="H98" s="18"/>
      <c r="I98" s="17"/>
    </row>
    <row r="99" spans="1:9" ht="15.75" thickBot="1" x14ac:dyDescent="0.3">
      <c r="A99" s="29" t="s">
        <v>1279</v>
      </c>
      <c r="B99" s="30" t="s">
        <v>939</v>
      </c>
      <c r="C99" s="30" t="s">
        <v>1280</v>
      </c>
      <c r="D99" s="30" t="s">
        <v>715</v>
      </c>
      <c r="E99" s="30" t="s">
        <v>382</v>
      </c>
      <c r="F99" s="34">
        <v>612</v>
      </c>
      <c r="G99" s="31">
        <v>4</v>
      </c>
      <c r="H99" s="21"/>
      <c r="I99" s="16"/>
    </row>
    <row r="100" spans="1:9" x14ac:dyDescent="0.25">
      <c r="A100" s="28" t="s">
        <v>1281</v>
      </c>
      <c r="B100" s="23" t="s">
        <v>1231</v>
      </c>
      <c r="C100" s="23" t="s">
        <v>1282</v>
      </c>
      <c r="D100" s="23" t="s">
        <v>246</v>
      </c>
      <c r="E100" s="23" t="s">
        <v>388</v>
      </c>
      <c r="F100" s="33">
        <v>613</v>
      </c>
      <c r="G100" s="24">
        <v>1</v>
      </c>
      <c r="H100" s="18" t="s">
        <v>279</v>
      </c>
      <c r="I100" s="17"/>
    </row>
    <row r="101" spans="1:9" x14ac:dyDescent="0.25">
      <c r="A101" s="28" t="s">
        <v>1283</v>
      </c>
      <c r="B101" s="23" t="s">
        <v>929</v>
      </c>
      <c r="C101" s="23" t="s">
        <v>1284</v>
      </c>
      <c r="D101" s="23" t="s">
        <v>246</v>
      </c>
      <c r="E101" s="23" t="s">
        <v>388</v>
      </c>
      <c r="F101" s="33">
        <v>614</v>
      </c>
      <c r="G101" s="24">
        <v>2</v>
      </c>
      <c r="H101" s="18"/>
      <c r="I101" s="17"/>
    </row>
    <row r="102" spans="1:9" x14ac:dyDescent="0.25">
      <c r="A102" s="28" t="s">
        <v>1478</v>
      </c>
      <c r="B102" s="23" t="s">
        <v>1188</v>
      </c>
      <c r="C102" s="23" t="s">
        <v>1479</v>
      </c>
      <c r="D102" s="23" t="s">
        <v>246</v>
      </c>
      <c r="E102" s="23" t="s">
        <v>388</v>
      </c>
      <c r="F102" s="33">
        <v>615</v>
      </c>
      <c r="G102" s="24">
        <v>4</v>
      </c>
      <c r="H102" s="18"/>
      <c r="I102" s="17"/>
    </row>
    <row r="103" spans="1:9" x14ac:dyDescent="0.25">
      <c r="A103" s="28" t="s">
        <v>1480</v>
      </c>
      <c r="B103" s="23" t="s">
        <v>942</v>
      </c>
      <c r="C103" s="23" t="s">
        <v>1481</v>
      </c>
      <c r="D103" s="23" t="s">
        <v>246</v>
      </c>
      <c r="E103" s="23" t="s">
        <v>388</v>
      </c>
      <c r="F103" s="33">
        <v>616</v>
      </c>
      <c r="G103" s="24">
        <v>3</v>
      </c>
      <c r="H103" s="18"/>
      <c r="I103" s="17"/>
    </row>
    <row r="104" spans="1:9" x14ac:dyDescent="0.25">
      <c r="A104" s="28" t="s">
        <v>1285</v>
      </c>
      <c r="B104" s="23" t="s">
        <v>929</v>
      </c>
      <c r="C104" s="23" t="s">
        <v>1286</v>
      </c>
      <c r="D104" s="23" t="s">
        <v>246</v>
      </c>
      <c r="E104" s="23" t="s">
        <v>447</v>
      </c>
      <c r="F104" s="33">
        <v>617</v>
      </c>
      <c r="G104" s="24">
        <v>3</v>
      </c>
      <c r="H104" s="18"/>
      <c r="I104" s="17"/>
    </row>
    <row r="105" spans="1:9" x14ac:dyDescent="0.25">
      <c r="A105" s="28" t="s">
        <v>1482</v>
      </c>
      <c r="B105" s="23" t="s">
        <v>486</v>
      </c>
      <c r="C105" s="23" t="s">
        <v>1483</v>
      </c>
      <c r="D105" s="23" t="s">
        <v>246</v>
      </c>
      <c r="E105" s="23" t="s">
        <v>447</v>
      </c>
      <c r="F105" s="33">
        <v>618</v>
      </c>
      <c r="G105" s="24">
        <v>2</v>
      </c>
      <c r="H105" s="18"/>
      <c r="I105" s="17"/>
    </row>
    <row r="106" spans="1:9" x14ac:dyDescent="0.25">
      <c r="A106" s="28" t="s">
        <v>1484</v>
      </c>
      <c r="B106" s="23" t="s">
        <v>558</v>
      </c>
      <c r="C106" s="23" t="s">
        <v>1485</v>
      </c>
      <c r="D106" s="23" t="s">
        <v>246</v>
      </c>
      <c r="E106" s="23" t="s">
        <v>447</v>
      </c>
      <c r="F106" s="33">
        <v>619</v>
      </c>
      <c r="G106" s="24">
        <v>4</v>
      </c>
      <c r="H106" s="18"/>
      <c r="I106" s="17"/>
    </row>
    <row r="107" spans="1:9" x14ac:dyDescent="0.25">
      <c r="A107" s="28" t="s">
        <v>1486</v>
      </c>
      <c r="B107" s="23" t="s">
        <v>1145</v>
      </c>
      <c r="C107" s="23" t="s">
        <v>1487</v>
      </c>
      <c r="D107" s="23" t="s">
        <v>246</v>
      </c>
      <c r="E107" s="23" t="s">
        <v>447</v>
      </c>
      <c r="F107" s="33">
        <v>620</v>
      </c>
      <c r="G107" s="24">
        <v>1</v>
      </c>
      <c r="H107" s="18" t="s">
        <v>278</v>
      </c>
      <c r="I107" s="17" t="s">
        <v>11</v>
      </c>
    </row>
    <row r="108" spans="1:9" x14ac:dyDescent="0.25">
      <c r="A108" s="28" t="s">
        <v>1488</v>
      </c>
      <c r="B108" s="23" t="s">
        <v>1348</v>
      </c>
      <c r="C108" s="23" t="s">
        <v>1489</v>
      </c>
      <c r="D108" s="23" t="s">
        <v>246</v>
      </c>
      <c r="E108" s="23" t="s">
        <v>391</v>
      </c>
      <c r="F108" s="33">
        <v>621</v>
      </c>
      <c r="G108" s="24">
        <v>6</v>
      </c>
      <c r="H108" s="18"/>
      <c r="I108" s="17"/>
    </row>
    <row r="109" spans="1:9" x14ac:dyDescent="0.25">
      <c r="A109" s="28" t="s">
        <v>1490</v>
      </c>
      <c r="B109" s="23" t="s">
        <v>945</v>
      </c>
      <c r="C109" s="23" t="s">
        <v>1491</v>
      </c>
      <c r="D109" s="23" t="s">
        <v>246</v>
      </c>
      <c r="E109" s="23" t="s">
        <v>391</v>
      </c>
      <c r="F109" s="33">
        <v>622</v>
      </c>
      <c r="G109" s="24">
        <v>3</v>
      </c>
      <c r="H109" s="18"/>
      <c r="I109" s="17"/>
    </row>
    <row r="110" spans="1:9" x14ac:dyDescent="0.25">
      <c r="A110" s="28" t="s">
        <v>1492</v>
      </c>
      <c r="B110" s="23" t="s">
        <v>1089</v>
      </c>
      <c r="C110" s="23" t="s">
        <v>1493</v>
      </c>
      <c r="D110" s="23" t="s">
        <v>246</v>
      </c>
      <c r="E110" s="23" t="s">
        <v>391</v>
      </c>
      <c r="F110" s="33">
        <v>623</v>
      </c>
      <c r="G110" s="24">
        <v>4</v>
      </c>
      <c r="H110" s="18"/>
      <c r="I110" s="17"/>
    </row>
    <row r="111" spans="1:9" x14ac:dyDescent="0.25">
      <c r="A111" s="28" t="s">
        <v>1287</v>
      </c>
      <c r="B111" s="23" t="s">
        <v>945</v>
      </c>
      <c r="C111" s="23" t="s">
        <v>1288</v>
      </c>
      <c r="D111" s="23" t="s">
        <v>246</v>
      </c>
      <c r="E111" s="23" t="s">
        <v>391</v>
      </c>
      <c r="F111" s="33">
        <v>624</v>
      </c>
      <c r="G111" s="24">
        <v>5</v>
      </c>
      <c r="H111" s="18"/>
      <c r="I111" s="17"/>
    </row>
    <row r="112" spans="1:9" x14ac:dyDescent="0.25">
      <c r="A112" s="28" t="s">
        <v>1494</v>
      </c>
      <c r="B112" s="23" t="s">
        <v>486</v>
      </c>
      <c r="C112" s="23" t="s">
        <v>1495</v>
      </c>
      <c r="D112" s="23" t="s">
        <v>246</v>
      </c>
      <c r="E112" s="23" t="s">
        <v>391</v>
      </c>
      <c r="F112" s="33">
        <v>625</v>
      </c>
      <c r="G112" s="24">
        <v>1</v>
      </c>
      <c r="H112" s="18" t="s">
        <v>40</v>
      </c>
      <c r="I112" s="17"/>
    </row>
    <row r="113" spans="1:9" ht="15.75" thickBot="1" x14ac:dyDescent="0.3">
      <c r="A113" s="29" t="s">
        <v>1289</v>
      </c>
      <c r="B113" s="30" t="s">
        <v>942</v>
      </c>
      <c r="C113" s="30" t="s">
        <v>1290</v>
      </c>
      <c r="D113" s="30" t="s">
        <v>246</v>
      </c>
      <c r="E113" s="30" t="s">
        <v>391</v>
      </c>
      <c r="F113" s="34">
        <v>626</v>
      </c>
      <c r="G113" s="31">
        <v>2</v>
      </c>
      <c r="H113" s="21"/>
      <c r="I113" s="16"/>
    </row>
    <row r="114" spans="1:9" x14ac:dyDescent="0.25">
      <c r="A114" s="18"/>
      <c r="B114" s="18"/>
      <c r="C114" s="18"/>
      <c r="D114" s="18"/>
      <c r="E114" s="18"/>
      <c r="F114" s="18"/>
      <c r="G114" s="19"/>
      <c r="H114" s="18"/>
      <c r="I114" s="18"/>
    </row>
    <row r="115" spans="1:9" ht="23.25" thickBot="1" x14ac:dyDescent="0.35">
      <c r="A115" s="3" t="s">
        <v>1214</v>
      </c>
      <c r="B115" s="3"/>
      <c r="C115" s="4"/>
      <c r="D115" s="4"/>
      <c r="E115" s="4"/>
      <c r="F115" s="5" t="s">
        <v>89</v>
      </c>
      <c r="G115" s="6"/>
      <c r="H115" s="6"/>
      <c r="I115" s="4"/>
    </row>
    <row r="116" spans="1:9" ht="15.75" thickBot="1" x14ac:dyDescent="0.3">
      <c r="A116" s="7"/>
      <c r="B116" s="7"/>
      <c r="C116" s="7"/>
      <c r="D116" s="7"/>
      <c r="E116" s="8"/>
      <c r="F116" s="8"/>
      <c r="G116" s="156" t="s">
        <v>3</v>
      </c>
      <c r="H116" s="157"/>
      <c r="I116" s="158"/>
    </row>
    <row r="117" spans="1:9" ht="15.75" thickBot="1" x14ac:dyDescent="0.3">
      <c r="A117" s="9" t="s">
        <v>4</v>
      </c>
      <c r="B117" s="9" t="s">
        <v>5</v>
      </c>
      <c r="C117" s="9" t="s">
        <v>6</v>
      </c>
      <c r="D117" s="9" t="s">
        <v>7</v>
      </c>
      <c r="E117" s="9" t="s">
        <v>8</v>
      </c>
      <c r="F117" s="10" t="s">
        <v>9</v>
      </c>
      <c r="G117" s="10" t="s">
        <v>10</v>
      </c>
      <c r="H117" s="9" t="s">
        <v>7</v>
      </c>
      <c r="I117" s="9" t="s">
        <v>11</v>
      </c>
    </row>
    <row r="118" spans="1:9" x14ac:dyDescent="0.25">
      <c r="A118" s="25" t="s">
        <v>1496</v>
      </c>
      <c r="B118" s="26" t="s">
        <v>1348</v>
      </c>
      <c r="C118" s="26" t="s">
        <v>1497</v>
      </c>
      <c r="D118" s="26" t="s">
        <v>448</v>
      </c>
      <c r="E118" s="26" t="s">
        <v>287</v>
      </c>
      <c r="F118" s="32">
        <v>627</v>
      </c>
      <c r="G118" s="27">
        <v>2</v>
      </c>
      <c r="H118" s="13"/>
      <c r="I118" s="14"/>
    </row>
    <row r="119" spans="1:9" x14ac:dyDescent="0.25">
      <c r="A119" s="28" t="s">
        <v>1498</v>
      </c>
      <c r="B119" s="23" t="s">
        <v>929</v>
      </c>
      <c r="C119" s="23" t="s">
        <v>1499</v>
      </c>
      <c r="D119" s="23" t="s">
        <v>448</v>
      </c>
      <c r="E119" s="23" t="s">
        <v>287</v>
      </c>
      <c r="F119" s="33">
        <v>628</v>
      </c>
      <c r="G119" s="24">
        <v>1</v>
      </c>
      <c r="H119" s="2" t="s">
        <v>449</v>
      </c>
      <c r="I119" s="17"/>
    </row>
    <row r="120" spans="1:9" x14ac:dyDescent="0.25">
      <c r="A120" s="28" t="s">
        <v>1500</v>
      </c>
      <c r="B120" s="23" t="s">
        <v>942</v>
      </c>
      <c r="C120" s="23" t="s">
        <v>1501</v>
      </c>
      <c r="D120" s="23" t="s">
        <v>448</v>
      </c>
      <c r="E120" s="23" t="s">
        <v>290</v>
      </c>
      <c r="F120" s="33">
        <v>629</v>
      </c>
      <c r="G120" s="24">
        <v>3</v>
      </c>
      <c r="I120" s="17"/>
    </row>
    <row r="121" spans="1:9" x14ac:dyDescent="0.25">
      <c r="A121" s="28" t="s">
        <v>1502</v>
      </c>
      <c r="B121" s="23" t="s">
        <v>558</v>
      </c>
      <c r="C121" s="23" t="s">
        <v>1503</v>
      </c>
      <c r="D121" s="23" t="s">
        <v>448</v>
      </c>
      <c r="E121" s="23" t="s">
        <v>290</v>
      </c>
      <c r="F121" s="33">
        <v>630</v>
      </c>
      <c r="G121" s="24">
        <v>4</v>
      </c>
      <c r="I121" s="17"/>
    </row>
    <row r="122" spans="1:9" x14ac:dyDescent="0.25">
      <c r="A122" s="28" t="s">
        <v>1504</v>
      </c>
      <c r="B122" s="23" t="s">
        <v>945</v>
      </c>
      <c r="C122" s="23" t="s">
        <v>1505</v>
      </c>
      <c r="D122" s="23" t="s">
        <v>448</v>
      </c>
      <c r="E122" s="23" t="s">
        <v>290</v>
      </c>
      <c r="F122" s="33">
        <v>631</v>
      </c>
      <c r="G122" s="24">
        <v>2</v>
      </c>
      <c r="I122" s="17"/>
    </row>
    <row r="123" spans="1:9" x14ac:dyDescent="0.25">
      <c r="A123" s="28" t="s">
        <v>1506</v>
      </c>
      <c r="B123" s="23" t="s">
        <v>1231</v>
      </c>
      <c r="C123" s="23" t="s">
        <v>1507</v>
      </c>
      <c r="D123" s="23" t="s">
        <v>448</v>
      </c>
      <c r="E123" s="23" t="s">
        <v>290</v>
      </c>
      <c r="F123" s="33">
        <v>632</v>
      </c>
      <c r="G123" s="24">
        <v>1</v>
      </c>
      <c r="I123" s="17"/>
    </row>
    <row r="124" spans="1:9" x14ac:dyDescent="0.25">
      <c r="A124" s="28" t="s">
        <v>1508</v>
      </c>
      <c r="B124" s="23" t="s">
        <v>1223</v>
      </c>
      <c r="C124" s="23" t="s">
        <v>1509</v>
      </c>
      <c r="D124" s="23" t="s">
        <v>448</v>
      </c>
      <c r="E124" s="23" t="s">
        <v>295</v>
      </c>
      <c r="F124" s="33">
        <v>633</v>
      </c>
      <c r="G124" s="24">
        <v>3</v>
      </c>
      <c r="I124" s="17"/>
    </row>
    <row r="125" spans="1:9" x14ac:dyDescent="0.25">
      <c r="A125" s="28" t="s">
        <v>1510</v>
      </c>
      <c r="B125" s="23" t="s">
        <v>929</v>
      </c>
      <c r="C125" s="23" t="s">
        <v>1511</v>
      </c>
      <c r="D125" s="23" t="s">
        <v>448</v>
      </c>
      <c r="E125" s="23" t="s">
        <v>295</v>
      </c>
      <c r="F125" s="33">
        <v>634</v>
      </c>
      <c r="G125" s="24">
        <v>2</v>
      </c>
      <c r="H125" s="2" t="s">
        <v>40</v>
      </c>
      <c r="I125" s="17"/>
    </row>
    <row r="126" spans="1:9" ht="15.75" thickBot="1" x14ac:dyDescent="0.3">
      <c r="A126" s="29" t="s">
        <v>1512</v>
      </c>
      <c r="B126" s="30" t="s">
        <v>1073</v>
      </c>
      <c r="C126" s="30" t="s">
        <v>1513</v>
      </c>
      <c r="D126" s="30" t="s">
        <v>448</v>
      </c>
      <c r="E126" s="30" t="s">
        <v>295</v>
      </c>
      <c r="F126" s="34">
        <v>635</v>
      </c>
      <c r="G126" s="31">
        <v>1</v>
      </c>
      <c r="H126" s="15" t="s">
        <v>450</v>
      </c>
      <c r="I126" s="16"/>
    </row>
    <row r="127" spans="1:9" x14ac:dyDescent="0.25">
      <c r="A127" s="25" t="s">
        <v>1514</v>
      </c>
      <c r="B127" s="26" t="s">
        <v>1223</v>
      </c>
      <c r="C127" s="26" t="s">
        <v>1515</v>
      </c>
      <c r="D127" s="26" t="s">
        <v>451</v>
      </c>
      <c r="E127" s="26" t="s">
        <v>296</v>
      </c>
      <c r="F127" s="32">
        <v>636</v>
      </c>
      <c r="G127" s="27">
        <v>2</v>
      </c>
      <c r="H127" s="13"/>
      <c r="I127" s="14"/>
    </row>
    <row r="128" spans="1:9" x14ac:dyDescent="0.25">
      <c r="A128" s="28" t="s">
        <v>1516</v>
      </c>
      <c r="B128" s="23" t="s">
        <v>1084</v>
      </c>
      <c r="C128" s="23" t="s">
        <v>1517</v>
      </c>
      <c r="D128" s="23" t="s">
        <v>451</v>
      </c>
      <c r="E128" s="23" t="s">
        <v>296</v>
      </c>
      <c r="F128" s="33">
        <v>637</v>
      </c>
      <c r="G128" s="24">
        <v>5</v>
      </c>
      <c r="I128" s="17"/>
    </row>
    <row r="129" spans="1:9" x14ac:dyDescent="0.25">
      <c r="A129" s="28" t="s">
        <v>1518</v>
      </c>
      <c r="B129" s="23" t="s">
        <v>1223</v>
      </c>
      <c r="C129" s="23" t="s">
        <v>1519</v>
      </c>
      <c r="D129" s="23" t="s">
        <v>451</v>
      </c>
      <c r="E129" s="23" t="s">
        <v>296</v>
      </c>
      <c r="F129" s="33">
        <v>638</v>
      </c>
      <c r="G129" s="24">
        <v>4</v>
      </c>
      <c r="I129" s="17"/>
    </row>
    <row r="130" spans="1:9" x14ac:dyDescent="0.25">
      <c r="A130" s="28" t="s">
        <v>1520</v>
      </c>
      <c r="B130" s="23" t="s">
        <v>942</v>
      </c>
      <c r="C130" s="23" t="s">
        <v>1521</v>
      </c>
      <c r="D130" s="23" t="s">
        <v>451</v>
      </c>
      <c r="E130" s="23" t="s">
        <v>296</v>
      </c>
      <c r="F130" s="33">
        <v>639</v>
      </c>
      <c r="G130" s="24">
        <v>3</v>
      </c>
      <c r="I130" s="17"/>
    </row>
    <row r="131" spans="1:9" x14ac:dyDescent="0.25">
      <c r="A131" s="28" t="s">
        <v>1522</v>
      </c>
      <c r="B131" s="23" t="s">
        <v>929</v>
      </c>
      <c r="C131" s="23" t="s">
        <v>1523</v>
      </c>
      <c r="D131" s="23" t="s">
        <v>451</v>
      </c>
      <c r="E131" s="23" t="s">
        <v>296</v>
      </c>
      <c r="F131" s="33">
        <v>640</v>
      </c>
      <c r="G131" s="24">
        <v>1</v>
      </c>
      <c r="H131" s="2" t="s">
        <v>453</v>
      </c>
      <c r="I131" s="17"/>
    </row>
    <row r="132" spans="1:9" x14ac:dyDescent="0.25">
      <c r="A132" s="28" t="s">
        <v>1524</v>
      </c>
      <c r="B132" s="23" t="s">
        <v>1084</v>
      </c>
      <c r="C132" s="23" t="s">
        <v>1525</v>
      </c>
      <c r="D132" s="23" t="s">
        <v>451</v>
      </c>
      <c r="E132" s="23" t="s">
        <v>317</v>
      </c>
      <c r="F132" s="33">
        <v>641</v>
      </c>
      <c r="G132" s="24">
        <v>2</v>
      </c>
      <c r="H132" s="2" t="s">
        <v>40</v>
      </c>
      <c r="I132" s="17"/>
    </row>
    <row r="133" spans="1:9" x14ac:dyDescent="0.25">
      <c r="A133" s="28" t="s">
        <v>1526</v>
      </c>
      <c r="B133" s="23" t="s">
        <v>945</v>
      </c>
      <c r="C133" s="23" t="s">
        <v>1527</v>
      </c>
      <c r="D133" s="23" t="s">
        <v>451</v>
      </c>
      <c r="E133" s="23" t="s">
        <v>317</v>
      </c>
      <c r="F133" s="33">
        <v>642</v>
      </c>
      <c r="G133" s="24">
        <v>1</v>
      </c>
      <c r="H133" s="2" t="s">
        <v>452</v>
      </c>
      <c r="I133" s="17" t="s">
        <v>40</v>
      </c>
    </row>
    <row r="134" spans="1:9" x14ac:dyDescent="0.25">
      <c r="A134" s="28" t="s">
        <v>1528</v>
      </c>
      <c r="B134" s="23" t="s">
        <v>524</v>
      </c>
      <c r="C134" s="23" t="s">
        <v>1529</v>
      </c>
      <c r="D134" s="23" t="s">
        <v>451</v>
      </c>
      <c r="E134" s="23" t="s">
        <v>317</v>
      </c>
      <c r="F134" s="33">
        <v>643</v>
      </c>
      <c r="G134" s="24">
        <v>3</v>
      </c>
      <c r="I134" s="17"/>
    </row>
    <row r="135" spans="1:9" x14ac:dyDescent="0.25">
      <c r="A135" s="28" t="s">
        <v>1530</v>
      </c>
      <c r="B135" s="23" t="s">
        <v>1084</v>
      </c>
      <c r="C135" s="23" t="s">
        <v>1531</v>
      </c>
      <c r="D135" s="23" t="s">
        <v>451</v>
      </c>
      <c r="E135" s="23" t="s">
        <v>298</v>
      </c>
      <c r="F135" s="33">
        <v>644</v>
      </c>
      <c r="G135" s="24">
        <v>3</v>
      </c>
      <c r="I135" s="17"/>
    </row>
    <row r="136" spans="1:9" x14ac:dyDescent="0.25">
      <c r="A136" s="28" t="s">
        <v>1532</v>
      </c>
      <c r="B136" s="23" t="s">
        <v>486</v>
      </c>
      <c r="C136" s="23" t="s">
        <v>1533</v>
      </c>
      <c r="D136" s="23" t="s">
        <v>451</v>
      </c>
      <c r="E136" s="23" t="s">
        <v>298</v>
      </c>
      <c r="F136" s="33">
        <v>645</v>
      </c>
      <c r="G136" s="24">
        <v>2</v>
      </c>
      <c r="I136" s="17"/>
    </row>
    <row r="137" spans="1:9" ht="15.75" thickBot="1" x14ac:dyDescent="0.3">
      <c r="A137" s="29" t="s">
        <v>1291</v>
      </c>
      <c r="B137" s="30" t="s">
        <v>1145</v>
      </c>
      <c r="C137" s="30" t="s">
        <v>1292</v>
      </c>
      <c r="D137" s="30" t="s">
        <v>451</v>
      </c>
      <c r="E137" s="30" t="s">
        <v>298</v>
      </c>
      <c r="F137" s="34">
        <v>646</v>
      </c>
      <c r="G137" s="31">
        <v>1</v>
      </c>
      <c r="H137" s="15"/>
      <c r="I137" s="16"/>
    </row>
    <row r="138" spans="1:9" x14ac:dyDescent="0.25">
      <c r="A138" s="25" t="s">
        <v>1534</v>
      </c>
      <c r="B138" s="26" t="s">
        <v>1188</v>
      </c>
      <c r="C138" s="26" t="s">
        <v>1535</v>
      </c>
      <c r="D138" s="26" t="s">
        <v>99</v>
      </c>
      <c r="E138" s="26" t="s">
        <v>301</v>
      </c>
      <c r="F138" s="32">
        <v>647</v>
      </c>
      <c r="G138" s="27">
        <v>4</v>
      </c>
      <c r="H138" s="13"/>
      <c r="I138" s="14"/>
    </row>
    <row r="139" spans="1:9" x14ac:dyDescent="0.25">
      <c r="A139" s="28" t="s">
        <v>1536</v>
      </c>
      <c r="B139" s="23" t="s">
        <v>1188</v>
      </c>
      <c r="C139" s="23" t="s">
        <v>1537</v>
      </c>
      <c r="D139" s="23" t="s">
        <v>99</v>
      </c>
      <c r="E139" s="23" t="s">
        <v>301</v>
      </c>
      <c r="F139" s="33">
        <v>648</v>
      </c>
      <c r="G139" s="24">
        <v>3</v>
      </c>
      <c r="I139" s="17"/>
    </row>
    <row r="140" spans="1:9" x14ac:dyDescent="0.25">
      <c r="A140" s="28" t="s">
        <v>1538</v>
      </c>
      <c r="B140" s="23" t="s">
        <v>1405</v>
      </c>
      <c r="C140" s="23" t="s">
        <v>1539</v>
      </c>
      <c r="D140" s="23" t="s">
        <v>99</v>
      </c>
      <c r="E140" s="23" t="s">
        <v>301</v>
      </c>
      <c r="F140" s="33">
        <v>649</v>
      </c>
      <c r="G140" s="24">
        <v>2</v>
      </c>
      <c r="I140" s="17"/>
    </row>
    <row r="141" spans="1:9" x14ac:dyDescent="0.25">
      <c r="A141" s="28" t="s">
        <v>1293</v>
      </c>
      <c r="B141" s="23" t="s">
        <v>939</v>
      </c>
      <c r="C141" s="23" t="s">
        <v>1294</v>
      </c>
      <c r="D141" s="23" t="s">
        <v>99</v>
      </c>
      <c r="E141" s="23" t="s">
        <v>301</v>
      </c>
      <c r="F141" s="33">
        <v>650</v>
      </c>
      <c r="G141" s="24">
        <v>1</v>
      </c>
      <c r="I141" s="17"/>
    </row>
    <row r="142" spans="1:9" x14ac:dyDescent="0.25">
      <c r="A142" s="28" t="s">
        <v>1295</v>
      </c>
      <c r="B142" s="23" t="s">
        <v>939</v>
      </c>
      <c r="C142" s="23" t="s">
        <v>1296</v>
      </c>
      <c r="D142" s="23" t="s">
        <v>99</v>
      </c>
      <c r="E142" s="23" t="s">
        <v>306</v>
      </c>
      <c r="F142" s="33">
        <v>651</v>
      </c>
      <c r="G142" s="24">
        <v>3</v>
      </c>
      <c r="I142" s="17"/>
    </row>
    <row r="143" spans="1:9" x14ac:dyDescent="0.25">
      <c r="A143" s="28" t="s">
        <v>1540</v>
      </c>
      <c r="B143" s="23" t="s">
        <v>1405</v>
      </c>
      <c r="C143" s="23" t="s">
        <v>1541</v>
      </c>
      <c r="D143" s="23" t="s">
        <v>99</v>
      </c>
      <c r="E143" s="23" t="s">
        <v>306</v>
      </c>
      <c r="F143" s="33">
        <v>652</v>
      </c>
      <c r="G143" s="24">
        <v>4</v>
      </c>
      <c r="I143" s="17"/>
    </row>
    <row r="144" spans="1:9" x14ac:dyDescent="0.25">
      <c r="A144" s="28" t="s">
        <v>1297</v>
      </c>
      <c r="B144" s="23" t="s">
        <v>1145</v>
      </c>
      <c r="C144" s="23" t="s">
        <v>1298</v>
      </c>
      <c r="D144" s="23" t="s">
        <v>99</v>
      </c>
      <c r="E144" s="23" t="s">
        <v>306</v>
      </c>
      <c r="F144" s="33">
        <v>653</v>
      </c>
      <c r="G144" s="24">
        <v>1</v>
      </c>
      <c r="H144" s="2" t="s">
        <v>100</v>
      </c>
      <c r="I144" s="17"/>
    </row>
    <row r="145" spans="1:9" x14ac:dyDescent="0.25">
      <c r="A145" s="28" t="s">
        <v>1299</v>
      </c>
      <c r="B145" s="23" t="s">
        <v>1145</v>
      </c>
      <c r="C145" s="23" t="s">
        <v>1300</v>
      </c>
      <c r="D145" s="23" t="s">
        <v>99</v>
      </c>
      <c r="E145" s="23" t="s">
        <v>306</v>
      </c>
      <c r="F145" s="33">
        <v>654</v>
      </c>
      <c r="G145" s="24">
        <v>2</v>
      </c>
      <c r="H145" s="2" t="s">
        <v>40</v>
      </c>
      <c r="I145" s="17"/>
    </row>
    <row r="146" spans="1:9" ht="15.75" thickBot="1" x14ac:dyDescent="0.3">
      <c r="A146" s="29" t="s">
        <v>1301</v>
      </c>
      <c r="B146" s="30" t="s">
        <v>945</v>
      </c>
      <c r="C146" s="30" t="s">
        <v>1302</v>
      </c>
      <c r="D146" s="30" t="s">
        <v>99</v>
      </c>
      <c r="E146" s="30" t="s">
        <v>307</v>
      </c>
      <c r="F146" s="34">
        <v>655</v>
      </c>
      <c r="G146" s="31">
        <v>1</v>
      </c>
      <c r="H146" s="15" t="s">
        <v>101</v>
      </c>
      <c r="I146" s="16"/>
    </row>
    <row r="147" spans="1:9" x14ac:dyDescent="0.25">
      <c r="A147" s="25" t="s">
        <v>1303</v>
      </c>
      <c r="B147" s="26" t="s">
        <v>929</v>
      </c>
      <c r="C147" s="26" t="s">
        <v>1304</v>
      </c>
      <c r="D147" s="26" t="s">
        <v>102</v>
      </c>
      <c r="E147" s="26" t="s">
        <v>309</v>
      </c>
      <c r="F147" s="32">
        <v>656</v>
      </c>
      <c r="G147" s="27">
        <v>5</v>
      </c>
      <c r="H147" s="13"/>
      <c r="I147" s="14"/>
    </row>
    <row r="148" spans="1:9" x14ac:dyDescent="0.25">
      <c r="A148" s="28" t="s">
        <v>1305</v>
      </c>
      <c r="B148" s="23" t="s">
        <v>942</v>
      </c>
      <c r="C148" s="23" t="s">
        <v>1306</v>
      </c>
      <c r="D148" s="23" t="s">
        <v>102</v>
      </c>
      <c r="E148" s="23" t="s">
        <v>309</v>
      </c>
      <c r="F148" s="33">
        <v>657</v>
      </c>
      <c r="G148" s="24">
        <v>3</v>
      </c>
      <c r="I148" s="17"/>
    </row>
    <row r="149" spans="1:9" x14ac:dyDescent="0.25">
      <c r="A149" s="28" t="s">
        <v>1307</v>
      </c>
      <c r="B149" s="23" t="s">
        <v>932</v>
      </c>
      <c r="C149" s="23" t="s">
        <v>1308</v>
      </c>
      <c r="D149" s="23" t="s">
        <v>102</v>
      </c>
      <c r="E149" s="23" t="s">
        <v>309</v>
      </c>
      <c r="F149" s="33">
        <v>658</v>
      </c>
      <c r="G149" s="24">
        <v>6</v>
      </c>
      <c r="I149" s="17"/>
    </row>
    <row r="150" spans="1:9" x14ac:dyDescent="0.25">
      <c r="A150" s="28" t="s">
        <v>1542</v>
      </c>
      <c r="B150" s="23" t="s">
        <v>486</v>
      </c>
      <c r="C150" s="23" t="s">
        <v>1543</v>
      </c>
      <c r="D150" s="23" t="s">
        <v>102</v>
      </c>
      <c r="E150" s="23" t="s">
        <v>309</v>
      </c>
      <c r="F150" s="33">
        <v>659</v>
      </c>
      <c r="G150" s="24">
        <v>7</v>
      </c>
      <c r="I150" s="17"/>
    </row>
    <row r="151" spans="1:9" x14ac:dyDescent="0.25">
      <c r="A151" s="28" t="s">
        <v>1544</v>
      </c>
      <c r="B151" s="23" t="s">
        <v>1089</v>
      </c>
      <c r="C151" s="23" t="s">
        <v>1545</v>
      </c>
      <c r="D151" s="23" t="s">
        <v>102</v>
      </c>
      <c r="E151" s="23" t="s">
        <v>309</v>
      </c>
      <c r="F151" s="33">
        <v>660</v>
      </c>
      <c r="G151" s="24">
        <v>2</v>
      </c>
      <c r="I151" s="17"/>
    </row>
    <row r="152" spans="1:9" x14ac:dyDescent="0.25">
      <c r="A152" s="28" t="s">
        <v>1309</v>
      </c>
      <c r="B152" s="23" t="s">
        <v>942</v>
      </c>
      <c r="C152" s="23" t="s">
        <v>1310</v>
      </c>
      <c r="D152" s="23" t="s">
        <v>102</v>
      </c>
      <c r="E152" s="23" t="s">
        <v>309</v>
      </c>
      <c r="F152" s="33">
        <v>661</v>
      </c>
      <c r="G152" s="24">
        <v>4</v>
      </c>
      <c r="I152" s="17"/>
    </row>
    <row r="153" spans="1:9" x14ac:dyDescent="0.25">
      <c r="A153" s="28" t="s">
        <v>1311</v>
      </c>
      <c r="B153" s="23" t="s">
        <v>1231</v>
      </c>
      <c r="C153" s="23" t="s">
        <v>1312</v>
      </c>
      <c r="D153" s="23" t="s">
        <v>102</v>
      </c>
      <c r="E153" s="23" t="s">
        <v>309</v>
      </c>
      <c r="F153" s="33">
        <v>662</v>
      </c>
      <c r="G153" s="24">
        <v>1</v>
      </c>
      <c r="H153" s="2" t="s">
        <v>40</v>
      </c>
      <c r="I153" s="17"/>
    </row>
    <row r="154" spans="1:9" x14ac:dyDescent="0.25">
      <c r="A154" s="28" t="s">
        <v>1313</v>
      </c>
      <c r="B154" s="23" t="s">
        <v>939</v>
      </c>
      <c r="C154" s="23" t="s">
        <v>1314</v>
      </c>
      <c r="D154" s="23" t="s">
        <v>102</v>
      </c>
      <c r="E154" s="23" t="s">
        <v>326</v>
      </c>
      <c r="F154" s="33">
        <v>663</v>
      </c>
      <c r="G154" s="24">
        <v>3</v>
      </c>
      <c r="I154" s="17"/>
    </row>
    <row r="155" spans="1:9" x14ac:dyDescent="0.25">
      <c r="A155" s="28" t="s">
        <v>1546</v>
      </c>
      <c r="B155" s="23" t="s">
        <v>945</v>
      </c>
      <c r="C155" s="23" t="s">
        <v>1547</v>
      </c>
      <c r="D155" s="23" t="s">
        <v>102</v>
      </c>
      <c r="E155" s="23" t="s">
        <v>326</v>
      </c>
      <c r="F155" s="33">
        <v>664</v>
      </c>
      <c r="G155" s="24">
        <v>1</v>
      </c>
      <c r="H155" s="2" t="s">
        <v>105</v>
      </c>
      <c r="I155" s="17"/>
    </row>
    <row r="156" spans="1:9" x14ac:dyDescent="0.25">
      <c r="A156" s="28" t="s">
        <v>1548</v>
      </c>
      <c r="B156" s="23" t="s">
        <v>1073</v>
      </c>
      <c r="C156" s="23" t="s">
        <v>1549</v>
      </c>
      <c r="D156" s="23" t="s">
        <v>102</v>
      </c>
      <c r="E156" s="23" t="s">
        <v>326</v>
      </c>
      <c r="F156" s="33">
        <v>665</v>
      </c>
      <c r="G156" s="24">
        <v>4</v>
      </c>
      <c r="I156" s="17"/>
    </row>
    <row r="157" spans="1:9" x14ac:dyDescent="0.25">
      <c r="A157" s="28" t="s">
        <v>1315</v>
      </c>
      <c r="B157" s="23" t="s">
        <v>1231</v>
      </c>
      <c r="C157" s="23" t="s">
        <v>1316</v>
      </c>
      <c r="D157" s="23" t="s">
        <v>102</v>
      </c>
      <c r="E157" s="23" t="s">
        <v>326</v>
      </c>
      <c r="F157" s="33">
        <v>666</v>
      </c>
      <c r="G157" s="24">
        <v>2</v>
      </c>
      <c r="I157" s="17"/>
    </row>
    <row r="158" spans="1:9" x14ac:dyDescent="0.25">
      <c r="A158" s="28" t="s">
        <v>1317</v>
      </c>
      <c r="B158" s="23" t="s">
        <v>945</v>
      </c>
      <c r="C158" s="23" t="s">
        <v>1318</v>
      </c>
      <c r="D158" s="23" t="s">
        <v>102</v>
      </c>
      <c r="E158" s="23" t="s">
        <v>326</v>
      </c>
      <c r="F158" s="33">
        <v>667</v>
      </c>
      <c r="G158" s="24">
        <v>6</v>
      </c>
      <c r="I158" s="17"/>
    </row>
    <row r="159" spans="1:9" x14ac:dyDescent="0.25">
      <c r="A159" s="28" t="s">
        <v>1319</v>
      </c>
      <c r="B159" s="23" t="s">
        <v>1145</v>
      </c>
      <c r="C159" s="23" t="s">
        <v>1320</v>
      </c>
      <c r="D159" s="23" t="s">
        <v>102</v>
      </c>
      <c r="E159" s="23" t="s">
        <v>326</v>
      </c>
      <c r="F159" s="33">
        <v>668</v>
      </c>
      <c r="G159" s="24">
        <v>5</v>
      </c>
      <c r="I159" s="17"/>
    </row>
    <row r="160" spans="1:9" x14ac:dyDescent="0.25">
      <c r="A160" s="28" t="s">
        <v>1550</v>
      </c>
      <c r="B160" s="23" t="s">
        <v>486</v>
      </c>
      <c r="C160" s="23" t="s">
        <v>1551</v>
      </c>
      <c r="D160" s="23" t="s">
        <v>102</v>
      </c>
      <c r="E160" s="23" t="s">
        <v>326</v>
      </c>
      <c r="F160" s="33">
        <v>669</v>
      </c>
      <c r="G160" s="24">
        <v>7</v>
      </c>
      <c r="I160" s="17"/>
    </row>
    <row r="161" spans="1:9" x14ac:dyDescent="0.25">
      <c r="A161" s="28" t="s">
        <v>1321</v>
      </c>
      <c r="B161" s="23" t="s">
        <v>942</v>
      </c>
      <c r="C161" s="23" t="s">
        <v>1322</v>
      </c>
      <c r="D161" s="23" t="s">
        <v>102</v>
      </c>
      <c r="E161" s="23" t="s">
        <v>378</v>
      </c>
      <c r="F161" s="33">
        <v>670</v>
      </c>
      <c r="G161" s="24">
        <v>6</v>
      </c>
      <c r="I161" s="17"/>
    </row>
    <row r="162" spans="1:9" x14ac:dyDescent="0.25">
      <c r="A162" s="28" t="s">
        <v>1552</v>
      </c>
      <c r="B162" s="23" t="s">
        <v>1084</v>
      </c>
      <c r="C162" s="23" t="s">
        <v>1553</v>
      </c>
      <c r="D162" s="23" t="s">
        <v>102</v>
      </c>
      <c r="E162" s="23" t="s">
        <v>378</v>
      </c>
      <c r="F162" s="33">
        <v>671</v>
      </c>
      <c r="G162" s="24">
        <v>7</v>
      </c>
      <c r="I162" s="17"/>
    </row>
    <row r="163" spans="1:9" x14ac:dyDescent="0.25">
      <c r="A163" s="28" t="s">
        <v>1323</v>
      </c>
      <c r="B163" s="23" t="s">
        <v>929</v>
      </c>
      <c r="C163" s="23" t="s">
        <v>1324</v>
      </c>
      <c r="D163" s="23" t="s">
        <v>102</v>
      </c>
      <c r="E163" s="23" t="s">
        <v>378</v>
      </c>
      <c r="F163" s="33">
        <v>672</v>
      </c>
      <c r="G163" s="24">
        <v>5</v>
      </c>
      <c r="I163" s="17"/>
    </row>
    <row r="164" spans="1:9" x14ac:dyDescent="0.25">
      <c r="A164" s="28" t="s">
        <v>1554</v>
      </c>
      <c r="B164" s="23" t="s">
        <v>1084</v>
      </c>
      <c r="C164" s="23" t="s">
        <v>1555</v>
      </c>
      <c r="D164" s="23" t="s">
        <v>102</v>
      </c>
      <c r="E164" s="23" t="s">
        <v>378</v>
      </c>
      <c r="F164" s="33">
        <v>673</v>
      </c>
      <c r="G164" s="24">
        <v>8</v>
      </c>
      <c r="I164" s="17"/>
    </row>
    <row r="165" spans="1:9" x14ac:dyDescent="0.25">
      <c r="A165" s="28" t="s">
        <v>1556</v>
      </c>
      <c r="B165" s="23" t="s">
        <v>1073</v>
      </c>
      <c r="C165" s="23" t="s">
        <v>1557</v>
      </c>
      <c r="D165" s="23" t="s">
        <v>102</v>
      </c>
      <c r="E165" s="23" t="s">
        <v>378</v>
      </c>
      <c r="F165" s="33">
        <v>674</v>
      </c>
      <c r="G165" s="24">
        <v>2</v>
      </c>
      <c r="I165" s="17"/>
    </row>
    <row r="166" spans="1:9" x14ac:dyDescent="0.25">
      <c r="A166" s="28" t="s">
        <v>1325</v>
      </c>
      <c r="B166" s="23" t="s">
        <v>1231</v>
      </c>
      <c r="C166" s="23" t="s">
        <v>1326</v>
      </c>
      <c r="D166" s="23" t="s">
        <v>102</v>
      </c>
      <c r="E166" s="23" t="s">
        <v>378</v>
      </c>
      <c r="F166" s="33">
        <v>675</v>
      </c>
      <c r="G166" s="24">
        <v>1</v>
      </c>
      <c r="H166" s="2" t="s">
        <v>103</v>
      </c>
      <c r="I166" s="17"/>
    </row>
    <row r="167" spans="1:9" x14ac:dyDescent="0.25">
      <c r="A167" s="28" t="s">
        <v>1327</v>
      </c>
      <c r="B167" s="23" t="s">
        <v>1223</v>
      </c>
      <c r="C167" s="23" t="s">
        <v>1328</v>
      </c>
      <c r="D167" s="23" t="s">
        <v>102</v>
      </c>
      <c r="E167" s="23" t="s">
        <v>378</v>
      </c>
      <c r="F167" s="33">
        <v>676</v>
      </c>
      <c r="G167" s="24">
        <v>4</v>
      </c>
      <c r="I167" s="17"/>
    </row>
    <row r="168" spans="1:9" ht="15.75" thickBot="1" x14ac:dyDescent="0.3">
      <c r="A168" s="29" t="s">
        <v>1558</v>
      </c>
      <c r="B168" s="30" t="s">
        <v>486</v>
      </c>
      <c r="C168" s="30" t="s">
        <v>1559</v>
      </c>
      <c r="D168" s="30" t="s">
        <v>102</v>
      </c>
      <c r="E168" s="30" t="s">
        <v>378</v>
      </c>
      <c r="F168" s="34">
        <v>677</v>
      </c>
      <c r="G168" s="31">
        <v>3</v>
      </c>
      <c r="H168" s="15"/>
      <c r="I168" s="16"/>
    </row>
    <row r="169" spans="1:9" x14ac:dyDescent="0.25">
      <c r="A169" s="25" t="s">
        <v>1329</v>
      </c>
      <c r="B169" s="26" t="s">
        <v>1145</v>
      </c>
      <c r="C169" s="26" t="s">
        <v>1330</v>
      </c>
      <c r="D169" s="26" t="s">
        <v>106</v>
      </c>
      <c r="E169" s="26" t="s">
        <v>446</v>
      </c>
      <c r="F169" s="32">
        <v>678</v>
      </c>
      <c r="G169" s="27">
        <v>4</v>
      </c>
      <c r="H169" s="13"/>
      <c r="I169" s="14"/>
    </row>
    <row r="170" spans="1:9" x14ac:dyDescent="0.25">
      <c r="A170" s="28" t="s">
        <v>1331</v>
      </c>
      <c r="B170" s="23" t="s">
        <v>1231</v>
      </c>
      <c r="C170" s="23" t="s">
        <v>1332</v>
      </c>
      <c r="D170" s="23" t="s">
        <v>106</v>
      </c>
      <c r="E170" s="23" t="s">
        <v>446</v>
      </c>
      <c r="F170" s="33">
        <v>679</v>
      </c>
      <c r="G170" s="24">
        <v>2</v>
      </c>
      <c r="I170" s="17"/>
    </row>
    <row r="171" spans="1:9" x14ac:dyDescent="0.25">
      <c r="A171" s="28" t="s">
        <v>1333</v>
      </c>
      <c r="B171" s="23" t="s">
        <v>942</v>
      </c>
      <c r="C171" s="23" t="s">
        <v>1334</v>
      </c>
      <c r="D171" s="23" t="s">
        <v>106</v>
      </c>
      <c r="E171" s="23" t="s">
        <v>446</v>
      </c>
      <c r="F171" s="33">
        <v>680</v>
      </c>
      <c r="G171" s="24">
        <v>3</v>
      </c>
      <c r="I171" s="17"/>
    </row>
    <row r="172" spans="1:9" x14ac:dyDescent="0.25">
      <c r="A172" s="28" t="s">
        <v>1560</v>
      </c>
      <c r="B172" s="23" t="s">
        <v>486</v>
      </c>
      <c r="C172" s="23" t="s">
        <v>1561</v>
      </c>
      <c r="D172" s="23" t="s">
        <v>106</v>
      </c>
      <c r="E172" s="23" t="s">
        <v>446</v>
      </c>
      <c r="F172" s="33">
        <v>681</v>
      </c>
      <c r="G172" s="24">
        <v>1</v>
      </c>
      <c r="H172" s="2" t="s">
        <v>107</v>
      </c>
      <c r="I172" s="17"/>
    </row>
    <row r="173" spans="1:9" ht="15.75" thickBot="1" x14ac:dyDescent="0.3">
      <c r="A173" s="29" t="s">
        <v>1335</v>
      </c>
      <c r="B173" s="30" t="s">
        <v>945</v>
      </c>
      <c r="C173" s="30" t="s">
        <v>1336</v>
      </c>
      <c r="D173" s="30" t="s">
        <v>106</v>
      </c>
      <c r="E173" s="30" t="s">
        <v>435</v>
      </c>
      <c r="F173" s="34">
        <v>682</v>
      </c>
      <c r="G173" s="31">
        <v>1</v>
      </c>
      <c r="H173" s="15" t="s">
        <v>110</v>
      </c>
      <c r="I173" s="16"/>
    </row>
    <row r="174" spans="1:9" x14ac:dyDescent="0.25">
      <c r="A174" s="28" t="s">
        <v>1337</v>
      </c>
      <c r="B174" s="23" t="s">
        <v>945</v>
      </c>
      <c r="C174" s="23" t="s">
        <v>1338</v>
      </c>
      <c r="D174" s="23" t="s">
        <v>434</v>
      </c>
      <c r="E174" s="23" t="s">
        <v>382</v>
      </c>
      <c r="F174" s="33">
        <v>683</v>
      </c>
      <c r="G174" s="24">
        <v>1</v>
      </c>
      <c r="H174" s="2" t="s">
        <v>40</v>
      </c>
      <c r="I174" s="17"/>
    </row>
    <row r="175" spans="1:9" x14ac:dyDescent="0.25">
      <c r="A175" s="28" t="s">
        <v>1339</v>
      </c>
      <c r="B175" s="23" t="s">
        <v>929</v>
      </c>
      <c r="C175" s="23" t="s">
        <v>1340</v>
      </c>
      <c r="D175" s="23" t="s">
        <v>434</v>
      </c>
      <c r="E175" s="23" t="s">
        <v>388</v>
      </c>
      <c r="F175" s="33">
        <v>684</v>
      </c>
      <c r="G175" s="24">
        <v>4</v>
      </c>
      <c r="I175" s="17"/>
    </row>
    <row r="176" spans="1:9" x14ac:dyDescent="0.25">
      <c r="A176" s="28" t="s">
        <v>1341</v>
      </c>
      <c r="B176" s="23" t="s">
        <v>1223</v>
      </c>
      <c r="C176" s="23" t="s">
        <v>1342</v>
      </c>
      <c r="D176" s="23" t="s">
        <v>434</v>
      </c>
      <c r="E176" s="23" t="s">
        <v>388</v>
      </c>
      <c r="F176" s="33">
        <v>685</v>
      </c>
      <c r="G176" s="24">
        <v>2</v>
      </c>
      <c r="H176" s="2" t="s">
        <v>439</v>
      </c>
      <c r="I176" s="17" t="s">
        <v>104</v>
      </c>
    </row>
    <row r="177" spans="1:9" x14ac:dyDescent="0.25">
      <c r="A177" s="28" t="s">
        <v>1343</v>
      </c>
      <c r="B177" s="23" t="s">
        <v>1231</v>
      </c>
      <c r="C177" s="23" t="s">
        <v>1344</v>
      </c>
      <c r="D177" s="23" t="s">
        <v>434</v>
      </c>
      <c r="E177" s="23" t="s">
        <v>388</v>
      </c>
      <c r="F177" s="33">
        <v>686</v>
      </c>
      <c r="G177" s="24">
        <v>1</v>
      </c>
      <c r="H177" s="2" t="s">
        <v>438</v>
      </c>
      <c r="I177" s="17" t="s">
        <v>11</v>
      </c>
    </row>
    <row r="178" spans="1:9" x14ac:dyDescent="0.25">
      <c r="A178" s="28" t="s">
        <v>1562</v>
      </c>
      <c r="B178" s="23" t="s">
        <v>1073</v>
      </c>
      <c r="C178" s="23" t="s">
        <v>1563</v>
      </c>
      <c r="D178" s="23" t="s">
        <v>434</v>
      </c>
      <c r="E178" s="23" t="s">
        <v>388</v>
      </c>
      <c r="F178" s="33">
        <v>687</v>
      </c>
      <c r="G178" s="24">
        <v>5</v>
      </c>
      <c r="I178" s="17"/>
    </row>
    <row r="179" spans="1:9" ht="15.75" thickBot="1" x14ac:dyDescent="0.3">
      <c r="A179" s="29" t="s">
        <v>1345</v>
      </c>
      <c r="B179" s="30" t="s">
        <v>942</v>
      </c>
      <c r="C179" s="30" t="s">
        <v>1346</v>
      </c>
      <c r="D179" s="30" t="s">
        <v>434</v>
      </c>
      <c r="E179" s="30" t="s">
        <v>388</v>
      </c>
      <c r="F179" s="34">
        <v>688</v>
      </c>
      <c r="G179" s="31">
        <v>3</v>
      </c>
      <c r="H179" s="15"/>
      <c r="I179" s="16"/>
    </row>
  </sheetData>
  <sheetProtection algorithmName="SHA-512" hashValue="idVldaxkD9A7tj8kb+JPm4tFoOblB0yawHPmL4Bp1cKRi7cotnEKYhbp1OPYezDl0KCACwXtbBbZav955rPVBA==" saltValue="Z7JNOTHazpnbtOcIsNLK1Q==" spinCount="100000" sheet="1" objects="1" scenarios="1"/>
  <mergeCells count="2">
    <mergeCell ref="G2:I2"/>
    <mergeCell ref="G116:I1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3E60E-A011-4A27-BEE2-DFBA67130B72}">
  <sheetPr>
    <tabColor rgb="FF379159"/>
  </sheetPr>
  <dimension ref="B1:F203"/>
  <sheetViews>
    <sheetView workbookViewId="0"/>
  </sheetViews>
  <sheetFormatPr baseColWidth="10" defaultColWidth="11.42578125" defaultRowHeight="15" x14ac:dyDescent="0.25"/>
  <cols>
    <col min="1" max="1" width="4.42578125" style="2" customWidth="1"/>
    <col min="2" max="2" width="13.5703125" style="2" bestFit="1" customWidth="1"/>
    <col min="3" max="3" width="29.42578125" style="2" bestFit="1" customWidth="1"/>
    <col min="4" max="4" width="12.7109375" style="2" bestFit="1" customWidth="1"/>
    <col min="5" max="5" width="37" style="2" bestFit="1" customWidth="1"/>
    <col min="6" max="6" width="11.28515625" style="2" bestFit="1" customWidth="1"/>
    <col min="7" max="16384" width="11.42578125" style="2"/>
  </cols>
  <sheetData>
    <row r="1" spans="2:6" ht="15.75" thickBot="1" x14ac:dyDescent="0.3"/>
    <row r="2" spans="2:6" ht="19.5" thickBot="1" x14ac:dyDescent="0.35">
      <c r="B2" s="159" t="s">
        <v>1564</v>
      </c>
      <c r="C2" s="160"/>
      <c r="D2" s="160"/>
      <c r="E2" s="160"/>
      <c r="F2" s="161"/>
    </row>
    <row r="3" spans="2:6" ht="15.75" thickBot="1" x14ac:dyDescent="0.3">
      <c r="B3" s="45" t="s">
        <v>1565</v>
      </c>
      <c r="C3" s="46" t="s">
        <v>1566</v>
      </c>
      <c r="D3" s="45" t="s">
        <v>1567</v>
      </c>
      <c r="E3" s="46" t="s">
        <v>1568</v>
      </c>
      <c r="F3" s="45" t="s">
        <v>1569</v>
      </c>
    </row>
    <row r="4" spans="2:6" x14ac:dyDescent="0.25">
      <c r="B4" s="25" t="s">
        <v>1570</v>
      </c>
      <c r="C4" s="26" t="s">
        <v>25</v>
      </c>
      <c r="D4" s="26" t="s">
        <v>395</v>
      </c>
      <c r="E4" s="26" t="s">
        <v>1655</v>
      </c>
      <c r="F4" s="135">
        <v>4</v>
      </c>
    </row>
    <row r="5" spans="2:6" x14ac:dyDescent="0.25">
      <c r="B5" s="28" t="s">
        <v>1570</v>
      </c>
      <c r="C5" s="23" t="s">
        <v>285</v>
      </c>
      <c r="D5" s="23" t="s">
        <v>1656</v>
      </c>
      <c r="E5" s="23" t="s">
        <v>1657</v>
      </c>
      <c r="F5" s="136">
        <v>1</v>
      </c>
    </row>
    <row r="6" spans="2:6" x14ac:dyDescent="0.25">
      <c r="B6" s="28" t="s">
        <v>1570</v>
      </c>
      <c r="C6" s="23" t="s">
        <v>285</v>
      </c>
      <c r="D6" s="23" t="s">
        <v>1658</v>
      </c>
      <c r="E6" s="23" t="s">
        <v>1659</v>
      </c>
      <c r="F6" s="136">
        <v>2</v>
      </c>
    </row>
    <row r="7" spans="2:6" x14ac:dyDescent="0.25">
      <c r="B7" s="28" t="s">
        <v>1570</v>
      </c>
      <c r="C7" s="23" t="s">
        <v>285</v>
      </c>
      <c r="D7" s="23" t="s">
        <v>1660</v>
      </c>
      <c r="E7" s="23" t="s">
        <v>1661</v>
      </c>
      <c r="F7" s="136">
        <v>5</v>
      </c>
    </row>
    <row r="8" spans="2:6" x14ac:dyDescent="0.25">
      <c r="B8" s="28" t="s">
        <v>1570</v>
      </c>
      <c r="C8" s="23" t="s">
        <v>29</v>
      </c>
      <c r="D8" s="23" t="s">
        <v>1662</v>
      </c>
      <c r="E8" s="23" t="s">
        <v>1663</v>
      </c>
      <c r="F8" s="136">
        <v>6</v>
      </c>
    </row>
    <row r="9" spans="2:6" x14ac:dyDescent="0.25">
      <c r="B9" s="28" t="s">
        <v>1570</v>
      </c>
      <c r="C9" s="23" t="s">
        <v>330</v>
      </c>
      <c r="D9" s="23" t="s">
        <v>1664</v>
      </c>
      <c r="E9" s="23" t="s">
        <v>1665</v>
      </c>
      <c r="F9" s="136">
        <v>7</v>
      </c>
    </row>
    <row r="10" spans="2:6" ht="15.75" thickBot="1" x14ac:dyDescent="0.3">
      <c r="B10" s="29" t="s">
        <v>1570</v>
      </c>
      <c r="C10" s="30" t="s">
        <v>173</v>
      </c>
      <c r="D10" s="30" t="s">
        <v>1666</v>
      </c>
      <c r="E10" s="30" t="s">
        <v>1667</v>
      </c>
      <c r="F10" s="137">
        <v>3</v>
      </c>
    </row>
    <row r="11" spans="2:6" x14ac:dyDescent="0.25">
      <c r="B11" s="47"/>
      <c r="C11" s="47"/>
      <c r="D11" s="47"/>
      <c r="E11" s="47"/>
      <c r="F11" s="48"/>
    </row>
    <row r="12" spans="2:6" ht="15.75" thickBot="1" x14ac:dyDescent="0.3"/>
    <row r="13" spans="2:6" ht="19.5" thickBot="1" x14ac:dyDescent="0.35">
      <c r="B13" s="159" t="s">
        <v>1571</v>
      </c>
      <c r="C13" s="160"/>
      <c r="D13" s="160"/>
      <c r="E13" s="160"/>
      <c r="F13" s="161"/>
    </row>
    <row r="14" spans="2:6" ht="15.75" thickBot="1" x14ac:dyDescent="0.3">
      <c r="B14" s="45" t="s">
        <v>1565</v>
      </c>
      <c r="C14" s="46" t="s">
        <v>1566</v>
      </c>
      <c r="D14" s="45" t="s">
        <v>1572</v>
      </c>
      <c r="E14" s="46" t="s">
        <v>1573</v>
      </c>
      <c r="F14" s="45" t="s">
        <v>1574</v>
      </c>
    </row>
    <row r="15" spans="2:6" x14ac:dyDescent="0.25">
      <c r="B15" s="25" t="s">
        <v>1570</v>
      </c>
      <c r="C15" s="26" t="s">
        <v>285</v>
      </c>
      <c r="D15" s="26" t="s">
        <v>1656</v>
      </c>
      <c r="E15" s="26" t="s">
        <v>1668</v>
      </c>
      <c r="F15" s="135">
        <v>4</v>
      </c>
    </row>
    <row r="16" spans="2:6" x14ac:dyDescent="0.25">
      <c r="B16" s="28" t="s">
        <v>1570</v>
      </c>
      <c r="C16" s="23" t="s">
        <v>144</v>
      </c>
      <c r="D16" s="23" t="s">
        <v>1669</v>
      </c>
      <c r="E16" s="23" t="s">
        <v>1670</v>
      </c>
      <c r="F16" s="138"/>
    </row>
    <row r="17" spans="2:6" x14ac:dyDescent="0.25">
      <c r="B17" s="28" t="s">
        <v>1570</v>
      </c>
      <c r="C17" s="23" t="s">
        <v>144</v>
      </c>
      <c r="D17" s="23" t="s">
        <v>1671</v>
      </c>
      <c r="E17" s="23" t="s">
        <v>1672</v>
      </c>
      <c r="F17" s="136">
        <v>3</v>
      </c>
    </row>
    <row r="18" spans="2:6" x14ac:dyDescent="0.25">
      <c r="B18" s="28" t="s">
        <v>1570</v>
      </c>
      <c r="C18" s="23" t="s">
        <v>285</v>
      </c>
      <c r="D18" s="23" t="s">
        <v>1656</v>
      </c>
      <c r="E18" s="23" t="s">
        <v>1673</v>
      </c>
      <c r="F18" s="136">
        <v>2</v>
      </c>
    </row>
    <row r="19" spans="2:6" ht="15.75" thickBot="1" x14ac:dyDescent="0.3">
      <c r="B19" s="29" t="s">
        <v>1570</v>
      </c>
      <c r="C19" s="30" t="s">
        <v>29</v>
      </c>
      <c r="D19" s="30" t="s">
        <v>1674</v>
      </c>
      <c r="E19" s="30" t="s">
        <v>1675</v>
      </c>
      <c r="F19" s="137">
        <v>1</v>
      </c>
    </row>
    <row r="20" spans="2:6" ht="15.75" thickBot="1" x14ac:dyDescent="0.3">
      <c r="B20" s="47"/>
      <c r="C20" s="47"/>
      <c r="D20" s="47"/>
      <c r="E20" s="47"/>
      <c r="F20" s="48"/>
    </row>
    <row r="21" spans="2:6" ht="19.5" thickBot="1" x14ac:dyDescent="0.35">
      <c r="B21" s="159" t="s">
        <v>1591</v>
      </c>
      <c r="C21" s="160"/>
      <c r="D21" s="160"/>
      <c r="E21" s="160"/>
      <c r="F21" s="161"/>
    </row>
    <row r="22" spans="2:6" ht="15.75" thickBot="1" x14ac:dyDescent="0.3">
      <c r="B22" s="45" t="s">
        <v>1565</v>
      </c>
      <c r="C22" s="46" t="s">
        <v>1566</v>
      </c>
      <c r="D22" s="45" t="s">
        <v>1567</v>
      </c>
      <c r="E22" s="46" t="s">
        <v>1568</v>
      </c>
      <c r="F22" s="45" t="s">
        <v>1569</v>
      </c>
    </row>
    <row r="23" spans="2:6" x14ac:dyDescent="0.25">
      <c r="B23" s="25" t="s">
        <v>1570</v>
      </c>
      <c r="C23" s="26" t="s">
        <v>285</v>
      </c>
      <c r="D23" s="26" t="s">
        <v>1676</v>
      </c>
      <c r="E23" s="26" t="s">
        <v>1677</v>
      </c>
      <c r="F23" s="135">
        <v>2</v>
      </c>
    </row>
    <row r="24" spans="2:6" x14ac:dyDescent="0.25">
      <c r="B24" s="28" t="s">
        <v>1570</v>
      </c>
      <c r="C24" s="23" t="s">
        <v>330</v>
      </c>
      <c r="D24" s="23" t="s">
        <v>436</v>
      </c>
      <c r="E24" s="23" t="s">
        <v>1678</v>
      </c>
      <c r="F24" s="136">
        <v>4</v>
      </c>
    </row>
    <row r="25" spans="2:6" x14ac:dyDescent="0.25">
      <c r="B25" s="28" t="s">
        <v>1570</v>
      </c>
      <c r="C25" s="23" t="s">
        <v>285</v>
      </c>
      <c r="D25" s="23" t="s">
        <v>1676</v>
      </c>
      <c r="E25" s="23" t="s">
        <v>1679</v>
      </c>
      <c r="F25" s="136">
        <v>1</v>
      </c>
    </row>
    <row r="26" spans="2:6" ht="15.75" thickBot="1" x14ac:dyDescent="0.3">
      <c r="B26" s="29" t="s">
        <v>1570</v>
      </c>
      <c r="C26" s="30" t="s">
        <v>29</v>
      </c>
      <c r="D26" s="30" t="s">
        <v>1680</v>
      </c>
      <c r="E26" s="30" t="s">
        <v>1681</v>
      </c>
      <c r="F26" s="137">
        <v>3</v>
      </c>
    </row>
    <row r="27" spans="2:6" ht="15.75" thickBot="1" x14ac:dyDescent="0.3">
      <c r="B27" s="47"/>
      <c r="C27" s="47"/>
      <c r="D27" s="47"/>
      <c r="E27" s="47"/>
      <c r="F27" s="48"/>
    </row>
    <row r="28" spans="2:6" ht="19.5" thickBot="1" x14ac:dyDescent="0.35">
      <c r="B28" s="159" t="s">
        <v>1571</v>
      </c>
      <c r="C28" s="160"/>
      <c r="D28" s="160"/>
      <c r="E28" s="160"/>
      <c r="F28" s="161"/>
    </row>
    <row r="29" spans="2:6" ht="15.75" thickBot="1" x14ac:dyDescent="0.3">
      <c r="B29" s="45" t="s">
        <v>1565</v>
      </c>
      <c r="C29" s="46" t="s">
        <v>1566</v>
      </c>
      <c r="D29" s="45" t="s">
        <v>1572</v>
      </c>
      <c r="E29" s="46" t="s">
        <v>1573</v>
      </c>
      <c r="F29" s="45" t="s">
        <v>1574</v>
      </c>
    </row>
    <row r="30" spans="2:6" x14ac:dyDescent="0.25">
      <c r="B30" s="25" t="s">
        <v>1570</v>
      </c>
      <c r="C30" s="26" t="s">
        <v>285</v>
      </c>
      <c r="D30" s="26" t="s">
        <v>1680</v>
      </c>
      <c r="E30" s="26" t="s">
        <v>1682</v>
      </c>
      <c r="F30" s="135">
        <v>2</v>
      </c>
    </row>
    <row r="31" spans="2:6" ht="15.75" thickBot="1" x14ac:dyDescent="0.3">
      <c r="B31" s="29" t="s">
        <v>1570</v>
      </c>
      <c r="C31" s="30" t="s">
        <v>285</v>
      </c>
      <c r="D31" s="30" t="s">
        <v>1683</v>
      </c>
      <c r="E31" s="30" t="s">
        <v>1684</v>
      </c>
      <c r="F31" s="137">
        <v>1</v>
      </c>
    </row>
    <row r="32" spans="2:6" ht="15.75" thickBot="1" x14ac:dyDescent="0.3">
      <c r="B32" s="47"/>
      <c r="C32" s="47"/>
      <c r="D32" s="47"/>
      <c r="E32" s="47"/>
      <c r="F32" s="48"/>
    </row>
    <row r="33" spans="2:6" ht="19.5" thickBot="1" x14ac:dyDescent="0.35">
      <c r="B33" s="159" t="s">
        <v>1592</v>
      </c>
      <c r="C33" s="160"/>
      <c r="D33" s="160"/>
      <c r="E33" s="160"/>
      <c r="F33" s="161"/>
    </row>
    <row r="34" spans="2:6" ht="15.75" thickBot="1" x14ac:dyDescent="0.3">
      <c r="B34" s="45" t="s">
        <v>1565</v>
      </c>
      <c r="C34" s="46" t="s">
        <v>1566</v>
      </c>
      <c r="D34" s="45" t="s">
        <v>1567</v>
      </c>
      <c r="E34" s="46" t="s">
        <v>1568</v>
      </c>
      <c r="F34" s="45" t="s">
        <v>1569</v>
      </c>
    </row>
    <row r="35" spans="2:6" x14ac:dyDescent="0.25">
      <c r="B35" s="25" t="s">
        <v>1593</v>
      </c>
      <c r="C35" s="26" t="s">
        <v>456</v>
      </c>
      <c r="D35" s="26" t="s">
        <v>1685</v>
      </c>
      <c r="E35" s="26" t="s">
        <v>1686</v>
      </c>
      <c r="F35" s="135">
        <v>3</v>
      </c>
    </row>
    <row r="36" spans="2:6" x14ac:dyDescent="0.25">
      <c r="B36" s="28" t="s">
        <v>1593</v>
      </c>
      <c r="C36" s="23" t="s">
        <v>479</v>
      </c>
      <c r="D36" s="23" t="s">
        <v>1687</v>
      </c>
      <c r="E36" s="23" t="s">
        <v>1688</v>
      </c>
      <c r="F36" s="136">
        <v>2</v>
      </c>
    </row>
    <row r="37" spans="2:6" x14ac:dyDescent="0.25">
      <c r="B37" s="28" t="s">
        <v>1593</v>
      </c>
      <c r="C37" s="23" t="s">
        <v>486</v>
      </c>
      <c r="D37" s="23" t="s">
        <v>1689</v>
      </c>
      <c r="E37" s="23" t="s">
        <v>1690</v>
      </c>
      <c r="F37" s="136">
        <v>1</v>
      </c>
    </row>
    <row r="38" spans="2:6" ht="15.75" thickBot="1" x14ac:dyDescent="0.3">
      <c r="B38" s="29" t="s">
        <v>1593</v>
      </c>
      <c r="C38" s="30" t="s">
        <v>463</v>
      </c>
      <c r="D38" s="30" t="s">
        <v>1691</v>
      </c>
      <c r="E38" s="30" t="s">
        <v>1692</v>
      </c>
      <c r="F38" s="137">
        <v>4</v>
      </c>
    </row>
    <row r="39" spans="2:6" ht="15.75" thickBot="1" x14ac:dyDescent="0.3"/>
    <row r="40" spans="2:6" ht="19.5" thickBot="1" x14ac:dyDescent="0.35">
      <c r="B40" s="159" t="s">
        <v>1594</v>
      </c>
      <c r="C40" s="160"/>
      <c r="D40" s="160"/>
      <c r="E40" s="160"/>
      <c r="F40" s="161"/>
    </row>
    <row r="41" spans="2:6" ht="15.75" thickBot="1" x14ac:dyDescent="0.3">
      <c r="B41" s="45" t="s">
        <v>1565</v>
      </c>
      <c r="C41" s="46" t="s">
        <v>1566</v>
      </c>
      <c r="D41" s="45" t="s">
        <v>1567</v>
      </c>
      <c r="E41" s="46" t="s">
        <v>1568</v>
      </c>
      <c r="F41" s="45" t="s">
        <v>1569</v>
      </c>
    </row>
    <row r="42" spans="2:6" x14ac:dyDescent="0.25">
      <c r="B42" s="25" t="s">
        <v>1593</v>
      </c>
      <c r="C42" s="26" t="s">
        <v>463</v>
      </c>
      <c r="D42" s="26" t="s">
        <v>1693</v>
      </c>
      <c r="E42" s="26" t="s">
        <v>1694</v>
      </c>
      <c r="F42" s="135">
        <v>5</v>
      </c>
    </row>
    <row r="43" spans="2:6" x14ac:dyDescent="0.25">
      <c r="B43" s="28" t="s">
        <v>1593</v>
      </c>
      <c r="C43" s="23" t="s">
        <v>524</v>
      </c>
      <c r="D43" s="23" t="s">
        <v>1695</v>
      </c>
      <c r="E43" s="23" t="s">
        <v>1696</v>
      </c>
      <c r="F43" s="136">
        <v>8</v>
      </c>
    </row>
    <row r="44" spans="2:6" x14ac:dyDescent="0.25">
      <c r="B44" s="28" t="s">
        <v>1593</v>
      </c>
      <c r="C44" s="23" t="s">
        <v>456</v>
      </c>
      <c r="D44" s="23" t="s">
        <v>1695</v>
      </c>
      <c r="E44" s="23" t="s">
        <v>1697</v>
      </c>
      <c r="F44" s="136">
        <v>6</v>
      </c>
    </row>
    <row r="45" spans="2:6" x14ac:dyDescent="0.25">
      <c r="B45" s="28" t="s">
        <v>1593</v>
      </c>
      <c r="C45" s="23" t="s">
        <v>456</v>
      </c>
      <c r="D45" s="23" t="s">
        <v>1695</v>
      </c>
      <c r="E45" s="23" t="s">
        <v>1698</v>
      </c>
      <c r="F45" s="136">
        <v>3</v>
      </c>
    </row>
    <row r="46" spans="2:6" x14ac:dyDescent="0.25">
      <c r="B46" s="28" t="s">
        <v>1593</v>
      </c>
      <c r="C46" s="23" t="s">
        <v>456</v>
      </c>
      <c r="D46" s="23" t="s">
        <v>1699</v>
      </c>
      <c r="E46" s="23" t="s">
        <v>1700</v>
      </c>
      <c r="F46" s="136">
        <v>7</v>
      </c>
    </row>
    <row r="47" spans="2:6" x14ac:dyDescent="0.25">
      <c r="B47" s="28" t="s">
        <v>1593</v>
      </c>
      <c r="C47" s="23" t="s">
        <v>463</v>
      </c>
      <c r="D47" s="23" t="s">
        <v>1693</v>
      </c>
      <c r="E47" s="23" t="s">
        <v>1701</v>
      </c>
      <c r="F47" s="136">
        <v>4</v>
      </c>
    </row>
    <row r="48" spans="2:6" x14ac:dyDescent="0.25">
      <c r="B48" s="28" t="s">
        <v>1593</v>
      </c>
      <c r="C48" s="23" t="s">
        <v>486</v>
      </c>
      <c r="D48" s="23" t="s">
        <v>1702</v>
      </c>
      <c r="E48" s="23" t="s">
        <v>1703</v>
      </c>
      <c r="F48" s="136">
        <v>2</v>
      </c>
    </row>
    <row r="49" spans="2:6" ht="15.75" thickBot="1" x14ac:dyDescent="0.3">
      <c r="B49" s="29" t="s">
        <v>1593</v>
      </c>
      <c r="C49" s="30" t="s">
        <v>486</v>
      </c>
      <c r="D49" s="30" t="s">
        <v>1704</v>
      </c>
      <c r="E49" s="30" t="s">
        <v>1705</v>
      </c>
      <c r="F49" s="137">
        <v>1</v>
      </c>
    </row>
    <row r="50" spans="2:6" ht="15.75" thickBot="1" x14ac:dyDescent="0.3"/>
    <row r="51" spans="2:6" ht="19.5" thickBot="1" x14ac:dyDescent="0.35">
      <c r="B51" s="159" t="s">
        <v>1595</v>
      </c>
      <c r="C51" s="160"/>
      <c r="D51" s="160"/>
      <c r="E51" s="160"/>
      <c r="F51" s="161"/>
    </row>
    <row r="52" spans="2:6" ht="15.75" thickBot="1" x14ac:dyDescent="0.3">
      <c r="B52" s="45" t="s">
        <v>1565</v>
      </c>
      <c r="C52" s="46" t="s">
        <v>1566</v>
      </c>
      <c r="D52" s="45" t="s">
        <v>1572</v>
      </c>
      <c r="E52" s="46" t="s">
        <v>1573</v>
      </c>
      <c r="F52" s="45" t="s">
        <v>1574</v>
      </c>
    </row>
    <row r="53" spans="2:6" x14ac:dyDescent="0.25">
      <c r="B53" s="25" t="s">
        <v>1593</v>
      </c>
      <c r="C53" s="26" t="s">
        <v>456</v>
      </c>
      <c r="D53" s="26" t="s">
        <v>1706</v>
      </c>
      <c r="E53" s="26" t="s">
        <v>1707</v>
      </c>
      <c r="F53" s="135">
        <v>2</v>
      </c>
    </row>
    <row r="54" spans="2:6" x14ac:dyDescent="0.25">
      <c r="B54" s="28" t="s">
        <v>1593</v>
      </c>
      <c r="C54" s="23" t="s">
        <v>486</v>
      </c>
      <c r="D54" s="23" t="s">
        <v>1708</v>
      </c>
      <c r="E54" s="23" t="s">
        <v>1709</v>
      </c>
      <c r="F54" s="136">
        <v>1</v>
      </c>
    </row>
    <row r="55" spans="2:6" ht="15.75" thickBot="1" x14ac:dyDescent="0.3">
      <c r="B55" s="29" t="s">
        <v>1593</v>
      </c>
      <c r="C55" s="30" t="s">
        <v>463</v>
      </c>
      <c r="D55" s="30" t="s">
        <v>1706</v>
      </c>
      <c r="E55" s="30" t="s">
        <v>1710</v>
      </c>
      <c r="F55" s="137">
        <v>3</v>
      </c>
    </row>
    <row r="56" spans="2:6" ht="15.75" thickBot="1" x14ac:dyDescent="0.3"/>
    <row r="57" spans="2:6" ht="19.5" thickBot="1" x14ac:dyDescent="0.35">
      <c r="B57" s="159" t="s">
        <v>1596</v>
      </c>
      <c r="C57" s="160"/>
      <c r="D57" s="160"/>
      <c r="E57" s="160"/>
      <c r="F57" s="161"/>
    </row>
    <row r="58" spans="2:6" ht="15.75" thickBot="1" x14ac:dyDescent="0.3">
      <c r="B58" s="45" t="s">
        <v>1565</v>
      </c>
      <c r="C58" s="46" t="s">
        <v>1566</v>
      </c>
      <c r="D58" s="45" t="s">
        <v>1572</v>
      </c>
      <c r="E58" s="46" t="s">
        <v>1580</v>
      </c>
      <c r="F58" s="45" t="s">
        <v>1574</v>
      </c>
    </row>
    <row r="59" spans="2:6" x14ac:dyDescent="0.25">
      <c r="B59" s="25" t="s">
        <v>1593</v>
      </c>
      <c r="C59" s="26" t="s">
        <v>456</v>
      </c>
      <c r="D59" s="26" t="s">
        <v>1711</v>
      </c>
      <c r="E59" s="26" t="s">
        <v>1712</v>
      </c>
      <c r="F59" s="135">
        <v>6</v>
      </c>
    </row>
    <row r="60" spans="2:6" x14ac:dyDescent="0.25">
      <c r="B60" s="28" t="s">
        <v>1593</v>
      </c>
      <c r="C60" s="23" t="s">
        <v>469</v>
      </c>
      <c r="D60" s="23" t="s">
        <v>1713</v>
      </c>
      <c r="E60" s="23" t="s">
        <v>1714</v>
      </c>
      <c r="F60" s="136">
        <v>3</v>
      </c>
    </row>
    <row r="61" spans="2:6" x14ac:dyDescent="0.25">
      <c r="B61" s="28" t="s">
        <v>1593</v>
      </c>
      <c r="C61" s="23" t="s">
        <v>472</v>
      </c>
      <c r="D61" s="23" t="s">
        <v>1715</v>
      </c>
      <c r="E61" s="23" t="s">
        <v>1716</v>
      </c>
      <c r="F61" s="136">
        <v>9</v>
      </c>
    </row>
    <row r="62" spans="2:6" x14ac:dyDescent="0.25">
      <c r="B62" s="28" t="s">
        <v>1593</v>
      </c>
      <c r="C62" s="23" t="s">
        <v>456</v>
      </c>
      <c r="D62" s="23" t="s">
        <v>1711</v>
      </c>
      <c r="E62" s="23" t="s">
        <v>1717</v>
      </c>
      <c r="F62" s="136">
        <v>7</v>
      </c>
    </row>
    <row r="63" spans="2:6" x14ac:dyDescent="0.25">
      <c r="B63" s="28" t="s">
        <v>1593</v>
      </c>
      <c r="C63" s="23" t="s">
        <v>469</v>
      </c>
      <c r="D63" s="23" t="s">
        <v>1713</v>
      </c>
      <c r="E63" s="23" t="s">
        <v>1718</v>
      </c>
      <c r="F63" s="136">
        <v>1</v>
      </c>
    </row>
    <row r="64" spans="2:6" x14ac:dyDescent="0.25">
      <c r="B64" s="28" t="s">
        <v>1593</v>
      </c>
      <c r="C64" s="23" t="s">
        <v>524</v>
      </c>
      <c r="D64" s="23" t="s">
        <v>1711</v>
      </c>
      <c r="E64" s="23" t="s">
        <v>1719</v>
      </c>
      <c r="F64" s="136">
        <v>8</v>
      </c>
    </row>
    <row r="65" spans="2:6" x14ac:dyDescent="0.25">
      <c r="B65" s="28" t="s">
        <v>1593</v>
      </c>
      <c r="C65" s="23" t="s">
        <v>486</v>
      </c>
      <c r="D65" s="23" t="s">
        <v>1720</v>
      </c>
      <c r="E65" s="23" t="s">
        <v>1721</v>
      </c>
      <c r="F65" s="136">
        <v>5</v>
      </c>
    </row>
    <row r="66" spans="2:6" x14ac:dyDescent="0.25">
      <c r="B66" s="28" t="s">
        <v>1593</v>
      </c>
      <c r="C66" s="23" t="s">
        <v>463</v>
      </c>
      <c r="D66" s="23" t="s">
        <v>1708</v>
      </c>
      <c r="E66" s="23" t="s">
        <v>1722</v>
      </c>
      <c r="F66" s="136">
        <v>4</v>
      </c>
    </row>
    <row r="67" spans="2:6" ht="15.75" thickBot="1" x14ac:dyDescent="0.3">
      <c r="B67" s="29" t="s">
        <v>1593</v>
      </c>
      <c r="C67" s="30" t="s">
        <v>486</v>
      </c>
      <c r="D67" s="30" t="s">
        <v>1723</v>
      </c>
      <c r="E67" s="30" t="s">
        <v>1724</v>
      </c>
      <c r="F67" s="137">
        <v>2</v>
      </c>
    </row>
    <row r="68" spans="2:6" ht="15.75" thickBot="1" x14ac:dyDescent="0.3"/>
    <row r="69" spans="2:6" ht="19.5" thickBot="1" x14ac:dyDescent="0.35">
      <c r="B69" s="159" t="s">
        <v>1575</v>
      </c>
      <c r="C69" s="160"/>
      <c r="D69" s="160"/>
      <c r="E69" s="160"/>
      <c r="F69" s="161"/>
    </row>
    <row r="70" spans="2:6" ht="15.75" thickBot="1" x14ac:dyDescent="0.3">
      <c r="B70" s="45" t="s">
        <v>1565</v>
      </c>
      <c r="C70" s="46" t="s">
        <v>1566</v>
      </c>
      <c r="D70" s="45" t="s">
        <v>1567</v>
      </c>
      <c r="E70" s="46" t="s">
        <v>1568</v>
      </c>
      <c r="F70" s="45" t="s">
        <v>1569</v>
      </c>
    </row>
    <row r="71" spans="2:6" x14ac:dyDescent="0.25">
      <c r="B71" s="25" t="s">
        <v>1576</v>
      </c>
      <c r="C71" s="26" t="s">
        <v>774</v>
      </c>
      <c r="D71" s="26" t="s">
        <v>1725</v>
      </c>
      <c r="E71" s="140" t="s">
        <v>1726</v>
      </c>
      <c r="F71" s="135">
        <v>6</v>
      </c>
    </row>
    <row r="72" spans="2:6" x14ac:dyDescent="0.25">
      <c r="B72" s="28" t="s">
        <v>1576</v>
      </c>
      <c r="C72" s="23" t="s">
        <v>774</v>
      </c>
      <c r="D72" s="23" t="s">
        <v>1734</v>
      </c>
      <c r="E72" s="139" t="s">
        <v>1735</v>
      </c>
      <c r="F72" s="138"/>
    </row>
    <row r="73" spans="2:6" x14ac:dyDescent="0.25">
      <c r="B73" s="28" t="s">
        <v>1576</v>
      </c>
      <c r="C73" s="23" t="s">
        <v>681</v>
      </c>
      <c r="D73" s="23" t="s">
        <v>1736</v>
      </c>
      <c r="E73" s="139" t="s">
        <v>1737</v>
      </c>
      <c r="F73" s="136">
        <v>11</v>
      </c>
    </row>
    <row r="74" spans="2:6" x14ac:dyDescent="0.25">
      <c r="B74" s="28" t="s">
        <v>1576</v>
      </c>
      <c r="C74" s="23" t="s">
        <v>664</v>
      </c>
      <c r="D74" s="23" t="s">
        <v>1738</v>
      </c>
      <c r="E74" s="139" t="s">
        <v>1739</v>
      </c>
      <c r="F74" s="136">
        <v>10</v>
      </c>
    </row>
    <row r="75" spans="2:6" x14ac:dyDescent="0.25">
      <c r="B75" s="28" t="s">
        <v>1576</v>
      </c>
      <c r="C75" s="23" t="s">
        <v>666</v>
      </c>
      <c r="D75" s="23" t="s">
        <v>1740</v>
      </c>
      <c r="E75" s="139" t="s">
        <v>1741</v>
      </c>
      <c r="F75" s="136">
        <v>12</v>
      </c>
    </row>
    <row r="76" spans="2:6" x14ac:dyDescent="0.25">
      <c r="B76" s="28" t="s">
        <v>1576</v>
      </c>
      <c r="C76" s="23" t="s">
        <v>664</v>
      </c>
      <c r="D76" s="23" t="s">
        <v>1742</v>
      </c>
      <c r="E76" s="139" t="s">
        <v>1743</v>
      </c>
      <c r="F76" s="136">
        <v>9</v>
      </c>
    </row>
    <row r="77" spans="2:6" x14ac:dyDescent="0.25">
      <c r="B77" s="28" t="s">
        <v>1576</v>
      </c>
      <c r="C77" s="23" t="s">
        <v>670</v>
      </c>
      <c r="D77" s="23" t="s">
        <v>1744</v>
      </c>
      <c r="E77" s="139" t="s">
        <v>1745</v>
      </c>
      <c r="F77" s="136">
        <v>5</v>
      </c>
    </row>
    <row r="78" spans="2:6" x14ac:dyDescent="0.25">
      <c r="B78" s="28" t="s">
        <v>1576</v>
      </c>
      <c r="C78" s="23" t="s">
        <v>802</v>
      </c>
      <c r="D78" s="23" t="s">
        <v>1746</v>
      </c>
      <c r="E78" s="139" t="s">
        <v>1747</v>
      </c>
      <c r="F78" s="136">
        <v>8</v>
      </c>
    </row>
    <row r="79" spans="2:6" x14ac:dyDescent="0.25">
      <c r="B79" s="28" t="s">
        <v>1576</v>
      </c>
      <c r="C79" s="23" t="s">
        <v>681</v>
      </c>
      <c r="D79" s="23" t="s">
        <v>1748</v>
      </c>
      <c r="E79" s="139" t="s">
        <v>1749</v>
      </c>
      <c r="F79" s="136">
        <v>7</v>
      </c>
    </row>
    <row r="80" spans="2:6" x14ac:dyDescent="0.25">
      <c r="B80" s="28" t="s">
        <v>1576</v>
      </c>
      <c r="C80" s="23" t="s">
        <v>802</v>
      </c>
      <c r="D80" s="23" t="s">
        <v>1727</v>
      </c>
      <c r="E80" s="139" t="s">
        <v>1728</v>
      </c>
      <c r="F80" s="136">
        <v>4</v>
      </c>
    </row>
    <row r="81" spans="2:6" x14ac:dyDescent="0.25">
      <c r="B81" s="28" t="s">
        <v>1576</v>
      </c>
      <c r="C81" s="23" t="s">
        <v>670</v>
      </c>
      <c r="D81" s="23" t="s">
        <v>1729</v>
      </c>
      <c r="E81" s="139" t="s">
        <v>1730</v>
      </c>
      <c r="F81" s="136">
        <v>3</v>
      </c>
    </row>
    <row r="82" spans="2:6" x14ac:dyDescent="0.25">
      <c r="B82" s="28" t="s">
        <v>1576</v>
      </c>
      <c r="C82" s="23" t="s">
        <v>670</v>
      </c>
      <c r="D82" s="23" t="s">
        <v>1729</v>
      </c>
      <c r="E82" s="139" t="s">
        <v>1731</v>
      </c>
      <c r="F82" s="136">
        <v>2</v>
      </c>
    </row>
    <row r="83" spans="2:6" ht="15.75" thickBot="1" x14ac:dyDescent="0.3">
      <c r="B83" s="29" t="s">
        <v>1576</v>
      </c>
      <c r="C83" s="30" t="s">
        <v>681</v>
      </c>
      <c r="D83" s="30" t="s">
        <v>1732</v>
      </c>
      <c r="E83" s="141" t="s">
        <v>1733</v>
      </c>
      <c r="F83" s="137">
        <v>1</v>
      </c>
    </row>
    <row r="84" spans="2:6" ht="15.75" thickBot="1" x14ac:dyDescent="0.3"/>
    <row r="85" spans="2:6" ht="19.5" thickBot="1" x14ac:dyDescent="0.35">
      <c r="B85" s="159" t="s">
        <v>1577</v>
      </c>
      <c r="C85" s="160"/>
      <c r="D85" s="160"/>
      <c r="E85" s="160"/>
      <c r="F85" s="161"/>
    </row>
    <row r="86" spans="2:6" ht="15.75" thickBot="1" x14ac:dyDescent="0.3">
      <c r="B86" s="45" t="s">
        <v>1565</v>
      </c>
      <c r="C86" s="46" t="s">
        <v>1566</v>
      </c>
      <c r="D86" s="45" t="s">
        <v>1567</v>
      </c>
      <c r="E86" s="46" t="s">
        <v>1568</v>
      </c>
      <c r="F86" s="45" t="s">
        <v>1569</v>
      </c>
    </row>
    <row r="87" spans="2:6" x14ac:dyDescent="0.25">
      <c r="B87" s="25" t="s">
        <v>1576</v>
      </c>
      <c r="C87" s="26" t="s">
        <v>793</v>
      </c>
      <c r="D87" s="26" t="s">
        <v>1750</v>
      </c>
      <c r="E87" s="26" t="s">
        <v>1751</v>
      </c>
      <c r="F87" s="135">
        <v>10</v>
      </c>
    </row>
    <row r="88" spans="2:6" x14ac:dyDescent="0.25">
      <c r="B88" s="28" t="s">
        <v>1576</v>
      </c>
      <c r="C88" s="23" t="s">
        <v>681</v>
      </c>
      <c r="D88" s="23" t="s">
        <v>1753</v>
      </c>
      <c r="E88" s="23" t="s">
        <v>1754</v>
      </c>
      <c r="F88" s="136">
        <v>6</v>
      </c>
    </row>
    <row r="89" spans="2:6" x14ac:dyDescent="0.25">
      <c r="B89" s="28" t="s">
        <v>1576</v>
      </c>
      <c r="C89" s="23" t="s">
        <v>753</v>
      </c>
      <c r="D89" s="23" t="s">
        <v>1755</v>
      </c>
      <c r="E89" s="23" t="s">
        <v>1756</v>
      </c>
      <c r="F89" s="136">
        <v>9</v>
      </c>
    </row>
    <row r="90" spans="2:6" x14ac:dyDescent="0.25">
      <c r="B90" s="28" t="s">
        <v>1576</v>
      </c>
      <c r="C90" s="23" t="s">
        <v>664</v>
      </c>
      <c r="D90" s="23" t="s">
        <v>1757</v>
      </c>
      <c r="E90" s="23" t="s">
        <v>1758</v>
      </c>
      <c r="F90" s="136">
        <v>5</v>
      </c>
    </row>
    <row r="91" spans="2:6" x14ac:dyDescent="0.25">
      <c r="B91" s="28" t="s">
        <v>1576</v>
      </c>
      <c r="C91" s="23" t="s">
        <v>664</v>
      </c>
      <c r="D91" s="23" t="s">
        <v>1759</v>
      </c>
      <c r="E91" s="23" t="s">
        <v>1760</v>
      </c>
      <c r="F91" s="136">
        <v>4</v>
      </c>
    </row>
    <row r="92" spans="2:6" x14ac:dyDescent="0.25">
      <c r="B92" s="28" t="s">
        <v>1576</v>
      </c>
      <c r="C92" s="23" t="s">
        <v>674</v>
      </c>
      <c r="D92" s="23" t="s">
        <v>1761</v>
      </c>
      <c r="E92" s="23" t="s">
        <v>1762</v>
      </c>
      <c r="F92" s="136">
        <v>2</v>
      </c>
    </row>
    <row r="93" spans="2:6" x14ac:dyDescent="0.25">
      <c r="B93" s="28" t="s">
        <v>1576</v>
      </c>
      <c r="C93" s="23" t="s">
        <v>664</v>
      </c>
      <c r="D93" s="23" t="s">
        <v>1757</v>
      </c>
      <c r="E93" s="23" t="s">
        <v>1763</v>
      </c>
      <c r="F93" s="136">
        <v>8</v>
      </c>
    </row>
    <row r="94" spans="2:6" x14ac:dyDescent="0.25">
      <c r="B94" s="28" t="s">
        <v>1576</v>
      </c>
      <c r="C94" s="23" t="s">
        <v>681</v>
      </c>
      <c r="D94" s="23" t="s">
        <v>1764</v>
      </c>
      <c r="E94" s="23" t="s">
        <v>1765</v>
      </c>
      <c r="F94" s="136">
        <v>1</v>
      </c>
    </row>
    <row r="95" spans="2:6" x14ac:dyDescent="0.25">
      <c r="B95" s="28" t="s">
        <v>1576</v>
      </c>
      <c r="C95" s="23" t="s">
        <v>793</v>
      </c>
      <c r="D95" s="23" t="s">
        <v>1766</v>
      </c>
      <c r="E95" s="23" t="s">
        <v>1767</v>
      </c>
      <c r="F95" s="136">
        <v>7</v>
      </c>
    </row>
    <row r="96" spans="2:6" ht="15.75" thickBot="1" x14ac:dyDescent="0.3">
      <c r="B96" s="29" t="s">
        <v>1576</v>
      </c>
      <c r="C96" s="30" t="s">
        <v>681</v>
      </c>
      <c r="D96" s="30" t="s">
        <v>1748</v>
      </c>
      <c r="E96" s="30" t="s">
        <v>1752</v>
      </c>
      <c r="F96" s="137">
        <v>3</v>
      </c>
    </row>
    <row r="97" spans="2:6" ht="15.75" thickBot="1" x14ac:dyDescent="0.3"/>
    <row r="98" spans="2:6" ht="19.5" thickBot="1" x14ac:dyDescent="0.35">
      <c r="B98" s="159" t="s">
        <v>1578</v>
      </c>
      <c r="C98" s="160"/>
      <c r="D98" s="160"/>
      <c r="E98" s="160"/>
      <c r="F98" s="161"/>
    </row>
    <row r="99" spans="2:6" ht="15.75" thickBot="1" x14ac:dyDescent="0.3">
      <c r="B99" s="45" t="s">
        <v>1565</v>
      </c>
      <c r="C99" s="46" t="s">
        <v>1566</v>
      </c>
      <c r="D99" s="45" t="s">
        <v>1572</v>
      </c>
      <c r="E99" s="46" t="s">
        <v>1573</v>
      </c>
      <c r="F99" s="45" t="s">
        <v>1574</v>
      </c>
    </row>
    <row r="100" spans="2:6" x14ac:dyDescent="0.25">
      <c r="B100" s="25" t="s">
        <v>1576</v>
      </c>
      <c r="C100" s="26" t="s">
        <v>681</v>
      </c>
      <c r="D100" s="26" t="s">
        <v>1768</v>
      </c>
      <c r="E100" s="26" t="s">
        <v>1769</v>
      </c>
      <c r="F100" s="135">
        <v>2</v>
      </c>
    </row>
    <row r="101" spans="2:6" x14ac:dyDescent="0.25">
      <c r="B101" s="28" t="s">
        <v>1576</v>
      </c>
      <c r="C101" s="23" t="s">
        <v>664</v>
      </c>
      <c r="D101" s="23" t="s">
        <v>1770</v>
      </c>
      <c r="E101" s="23" t="s">
        <v>1771</v>
      </c>
      <c r="F101" s="136">
        <v>4</v>
      </c>
    </row>
    <row r="102" spans="2:6" x14ac:dyDescent="0.25">
      <c r="B102" s="28" t="s">
        <v>1576</v>
      </c>
      <c r="C102" s="23" t="s">
        <v>670</v>
      </c>
      <c r="D102" s="23" t="s">
        <v>1772</v>
      </c>
      <c r="E102" s="23" t="s">
        <v>1773</v>
      </c>
      <c r="F102" s="136">
        <v>3</v>
      </c>
    </row>
    <row r="103" spans="2:6" x14ac:dyDescent="0.25">
      <c r="B103" s="28" t="s">
        <v>1576</v>
      </c>
      <c r="C103" s="23" t="s">
        <v>802</v>
      </c>
      <c r="D103" s="23" t="s">
        <v>1774</v>
      </c>
      <c r="E103" s="23" t="s">
        <v>1775</v>
      </c>
      <c r="F103" s="136">
        <v>5</v>
      </c>
    </row>
    <row r="104" spans="2:6" ht="15.75" thickBot="1" x14ac:dyDescent="0.3">
      <c r="B104" s="29" t="s">
        <v>1576</v>
      </c>
      <c r="C104" s="30" t="s">
        <v>681</v>
      </c>
      <c r="D104" s="30" t="s">
        <v>1776</v>
      </c>
      <c r="E104" s="30" t="s">
        <v>1777</v>
      </c>
      <c r="F104" s="137">
        <v>1</v>
      </c>
    </row>
    <row r="105" spans="2:6" ht="15.75" thickBot="1" x14ac:dyDescent="0.3"/>
    <row r="106" spans="2:6" ht="19.5" thickBot="1" x14ac:dyDescent="0.35">
      <c r="B106" s="159" t="s">
        <v>1579</v>
      </c>
      <c r="C106" s="160"/>
      <c r="D106" s="160"/>
      <c r="E106" s="160"/>
      <c r="F106" s="161"/>
    </row>
    <row r="107" spans="2:6" ht="15.75" thickBot="1" x14ac:dyDescent="0.3">
      <c r="B107" s="45" t="s">
        <v>1565</v>
      </c>
      <c r="C107" s="46" t="s">
        <v>1566</v>
      </c>
      <c r="D107" s="45" t="s">
        <v>1572</v>
      </c>
      <c r="E107" s="46" t="s">
        <v>1580</v>
      </c>
      <c r="F107" s="45" t="s">
        <v>1574</v>
      </c>
    </row>
    <row r="108" spans="2:6" x14ac:dyDescent="0.25">
      <c r="B108" s="25" t="s">
        <v>1576</v>
      </c>
      <c r="C108" s="26" t="s">
        <v>664</v>
      </c>
      <c r="D108" s="26" t="s">
        <v>1778</v>
      </c>
      <c r="E108" s="26" t="s">
        <v>1779</v>
      </c>
      <c r="F108" s="135">
        <v>1</v>
      </c>
    </row>
    <row r="109" spans="2:6" ht="15.75" thickBot="1" x14ac:dyDescent="0.3">
      <c r="B109" s="29" t="s">
        <v>1576</v>
      </c>
      <c r="C109" s="30" t="s">
        <v>681</v>
      </c>
      <c r="D109" s="30" t="s">
        <v>1780</v>
      </c>
      <c r="E109" s="30" t="s">
        <v>1781</v>
      </c>
      <c r="F109" s="137">
        <v>2</v>
      </c>
    </row>
    <row r="110" spans="2:6" ht="15.75" thickBot="1" x14ac:dyDescent="0.3"/>
    <row r="111" spans="2:6" ht="19.5" thickBot="1" x14ac:dyDescent="0.35">
      <c r="B111" s="159" t="s">
        <v>1581</v>
      </c>
      <c r="C111" s="160"/>
      <c r="D111" s="160"/>
      <c r="E111" s="160"/>
      <c r="F111" s="161"/>
    </row>
    <row r="112" spans="2:6" ht="15.75" thickBot="1" x14ac:dyDescent="0.3">
      <c r="B112" s="45" t="s">
        <v>1565</v>
      </c>
      <c r="C112" s="46" t="s">
        <v>1566</v>
      </c>
      <c r="D112" s="45" t="s">
        <v>1567</v>
      </c>
      <c r="E112" s="46" t="s">
        <v>1568</v>
      </c>
      <c r="F112" s="45" t="s">
        <v>1569</v>
      </c>
    </row>
    <row r="113" spans="2:6" x14ac:dyDescent="0.25">
      <c r="B113" s="25" t="s">
        <v>1582</v>
      </c>
      <c r="C113" s="26" t="s">
        <v>939</v>
      </c>
      <c r="D113" s="26" t="s">
        <v>1782</v>
      </c>
      <c r="E113" s="26" t="s">
        <v>1783</v>
      </c>
      <c r="F113" s="135">
        <v>6</v>
      </c>
    </row>
    <row r="114" spans="2:6" x14ac:dyDescent="0.25">
      <c r="B114" s="28" t="s">
        <v>1582</v>
      </c>
      <c r="C114" s="23" t="s">
        <v>529</v>
      </c>
      <c r="D114" s="23" t="s">
        <v>1784</v>
      </c>
      <c r="E114" s="23" t="s">
        <v>1785</v>
      </c>
      <c r="F114" s="138"/>
    </row>
    <row r="115" spans="2:6" x14ac:dyDescent="0.25">
      <c r="B115" s="28" t="s">
        <v>1582</v>
      </c>
      <c r="C115" s="23" t="s">
        <v>529</v>
      </c>
      <c r="D115" s="23" t="s">
        <v>1784</v>
      </c>
      <c r="E115" s="23" t="s">
        <v>1786</v>
      </c>
      <c r="F115" s="138"/>
    </row>
    <row r="116" spans="2:6" x14ac:dyDescent="0.25">
      <c r="B116" s="28" t="s">
        <v>1582</v>
      </c>
      <c r="C116" s="23" t="s">
        <v>945</v>
      </c>
      <c r="D116" s="23" t="s">
        <v>1787</v>
      </c>
      <c r="E116" s="23" t="s">
        <v>1788</v>
      </c>
      <c r="F116" s="136">
        <v>5</v>
      </c>
    </row>
    <row r="117" spans="2:6" x14ac:dyDescent="0.25">
      <c r="B117" s="28" t="s">
        <v>1582</v>
      </c>
      <c r="C117" s="23" t="s">
        <v>486</v>
      </c>
      <c r="D117" s="23" t="s">
        <v>1789</v>
      </c>
      <c r="E117" s="23" t="s">
        <v>1790</v>
      </c>
      <c r="F117" s="136">
        <v>10</v>
      </c>
    </row>
    <row r="118" spans="2:6" x14ac:dyDescent="0.25">
      <c r="B118" s="28" t="s">
        <v>1582</v>
      </c>
      <c r="C118" s="23" t="s">
        <v>479</v>
      </c>
      <c r="D118" s="23" t="s">
        <v>1791</v>
      </c>
      <c r="E118" s="23" t="s">
        <v>1792</v>
      </c>
      <c r="F118" s="136">
        <v>9</v>
      </c>
    </row>
    <row r="119" spans="2:6" x14ac:dyDescent="0.25">
      <c r="B119" s="28" t="s">
        <v>1582</v>
      </c>
      <c r="C119" s="23" t="s">
        <v>479</v>
      </c>
      <c r="D119" s="23" t="s">
        <v>1793</v>
      </c>
      <c r="E119" s="23" t="s">
        <v>1794</v>
      </c>
      <c r="F119" s="136">
        <v>8</v>
      </c>
    </row>
    <row r="120" spans="2:6" x14ac:dyDescent="0.25">
      <c r="B120" s="28" t="s">
        <v>1582</v>
      </c>
      <c r="C120" s="23" t="s">
        <v>486</v>
      </c>
      <c r="D120" s="23" t="s">
        <v>1795</v>
      </c>
      <c r="E120" s="23" t="s">
        <v>1796</v>
      </c>
      <c r="F120" s="136">
        <v>7</v>
      </c>
    </row>
    <row r="121" spans="2:6" x14ac:dyDescent="0.25">
      <c r="B121" s="28" t="s">
        <v>1582</v>
      </c>
      <c r="C121" s="23" t="s">
        <v>932</v>
      </c>
      <c r="D121" s="23" t="s">
        <v>1797</v>
      </c>
      <c r="E121" s="23" t="s">
        <v>1798</v>
      </c>
      <c r="F121" s="136">
        <v>11</v>
      </c>
    </row>
    <row r="122" spans="2:6" x14ac:dyDescent="0.25">
      <c r="B122" s="28" t="s">
        <v>1582</v>
      </c>
      <c r="C122" s="23" t="s">
        <v>932</v>
      </c>
      <c r="D122" s="23" t="s">
        <v>1797</v>
      </c>
      <c r="E122" s="23" t="s">
        <v>1799</v>
      </c>
      <c r="F122" s="136">
        <v>12</v>
      </c>
    </row>
    <row r="123" spans="2:6" x14ac:dyDescent="0.25">
      <c r="B123" s="28" t="s">
        <v>1582</v>
      </c>
      <c r="C123" s="23" t="s">
        <v>945</v>
      </c>
      <c r="D123" s="23" t="s">
        <v>1800</v>
      </c>
      <c r="E123" s="23" t="s">
        <v>1801</v>
      </c>
      <c r="F123" s="136">
        <v>2</v>
      </c>
    </row>
    <row r="124" spans="2:6" x14ac:dyDescent="0.25">
      <c r="B124" s="28" t="s">
        <v>1582</v>
      </c>
      <c r="C124" s="23" t="s">
        <v>486</v>
      </c>
      <c r="D124" s="23" t="s">
        <v>1802</v>
      </c>
      <c r="E124" s="23" t="s">
        <v>1803</v>
      </c>
      <c r="F124" s="136">
        <v>4</v>
      </c>
    </row>
    <row r="125" spans="2:6" x14ac:dyDescent="0.25">
      <c r="B125" s="28" t="s">
        <v>1582</v>
      </c>
      <c r="C125" s="23" t="s">
        <v>942</v>
      </c>
      <c r="D125" s="23" t="s">
        <v>1791</v>
      </c>
      <c r="E125" s="23" t="s">
        <v>1804</v>
      </c>
      <c r="F125" s="136">
        <v>1</v>
      </c>
    </row>
    <row r="126" spans="2:6" ht="15.75" thickBot="1" x14ac:dyDescent="0.3">
      <c r="B126" s="29" t="s">
        <v>1582</v>
      </c>
      <c r="C126" s="30" t="s">
        <v>932</v>
      </c>
      <c r="D126" s="30" t="s">
        <v>1805</v>
      </c>
      <c r="E126" s="30" t="s">
        <v>1806</v>
      </c>
      <c r="F126" s="137">
        <v>3</v>
      </c>
    </row>
    <row r="127" spans="2:6" ht="15.75" thickBot="1" x14ac:dyDescent="0.3"/>
    <row r="128" spans="2:6" ht="19.5" thickBot="1" x14ac:dyDescent="0.35">
      <c r="B128" s="159" t="s">
        <v>1583</v>
      </c>
      <c r="C128" s="160"/>
      <c r="D128" s="160"/>
      <c r="E128" s="160"/>
      <c r="F128" s="161"/>
    </row>
    <row r="129" spans="2:6" ht="15.75" thickBot="1" x14ac:dyDescent="0.3">
      <c r="B129" s="45" t="s">
        <v>1565</v>
      </c>
      <c r="C129" s="46" t="s">
        <v>1566</v>
      </c>
      <c r="D129" s="45" t="s">
        <v>1567</v>
      </c>
      <c r="E129" s="46" t="s">
        <v>1568</v>
      </c>
      <c r="F129" s="45" t="s">
        <v>1569</v>
      </c>
    </row>
    <row r="130" spans="2:6" x14ac:dyDescent="0.25">
      <c r="B130" s="25" t="s">
        <v>1582</v>
      </c>
      <c r="C130" s="26" t="s">
        <v>1084</v>
      </c>
      <c r="D130" s="26" t="s">
        <v>1807</v>
      </c>
      <c r="E130" s="26" t="s">
        <v>1808</v>
      </c>
      <c r="F130" s="135">
        <v>9</v>
      </c>
    </row>
    <row r="131" spans="2:6" x14ac:dyDescent="0.25">
      <c r="B131" s="28" t="s">
        <v>1582</v>
      </c>
      <c r="C131" s="23" t="s">
        <v>486</v>
      </c>
      <c r="D131" s="23" t="s">
        <v>1802</v>
      </c>
      <c r="E131" s="23" t="s">
        <v>1809</v>
      </c>
      <c r="F131" s="136">
        <v>8</v>
      </c>
    </row>
    <row r="132" spans="2:6" x14ac:dyDescent="0.25">
      <c r="B132" s="28" t="s">
        <v>1582</v>
      </c>
      <c r="C132" s="23" t="s">
        <v>945</v>
      </c>
      <c r="D132" s="23" t="s">
        <v>1810</v>
      </c>
      <c r="E132" s="23" t="s">
        <v>1811</v>
      </c>
      <c r="F132" s="136">
        <v>2</v>
      </c>
    </row>
    <row r="133" spans="2:6" x14ac:dyDescent="0.25">
      <c r="B133" s="28" t="s">
        <v>1582</v>
      </c>
      <c r="C133" s="23" t="s">
        <v>942</v>
      </c>
      <c r="D133" s="23" t="s">
        <v>1812</v>
      </c>
      <c r="E133" s="23" t="s">
        <v>1813</v>
      </c>
      <c r="F133" s="136">
        <v>4</v>
      </c>
    </row>
    <row r="134" spans="2:6" x14ac:dyDescent="0.25">
      <c r="B134" s="28" t="s">
        <v>1582</v>
      </c>
      <c r="C134" s="23" t="s">
        <v>479</v>
      </c>
      <c r="D134" s="23" t="s">
        <v>1814</v>
      </c>
      <c r="E134" s="23" t="s">
        <v>1815</v>
      </c>
      <c r="F134" s="136">
        <v>6</v>
      </c>
    </row>
    <row r="135" spans="2:6" x14ac:dyDescent="0.25">
      <c r="B135" s="28" t="s">
        <v>1582</v>
      </c>
      <c r="C135" s="23" t="s">
        <v>1084</v>
      </c>
      <c r="D135" s="23" t="s">
        <v>1816</v>
      </c>
      <c r="E135" s="23" t="s">
        <v>1817</v>
      </c>
      <c r="F135" s="136">
        <v>5</v>
      </c>
    </row>
    <row r="136" spans="2:6" x14ac:dyDescent="0.25">
      <c r="B136" s="28" t="s">
        <v>1582</v>
      </c>
      <c r="C136" s="23" t="s">
        <v>942</v>
      </c>
      <c r="D136" s="23" t="s">
        <v>1818</v>
      </c>
      <c r="E136" s="23" t="s">
        <v>1819</v>
      </c>
      <c r="F136" s="136">
        <v>3</v>
      </c>
    </row>
    <row r="137" spans="2:6" x14ac:dyDescent="0.25">
      <c r="B137" s="28" t="s">
        <v>1582</v>
      </c>
      <c r="C137" s="23" t="s">
        <v>942</v>
      </c>
      <c r="D137" s="23" t="s">
        <v>1818</v>
      </c>
      <c r="E137" s="23" t="s">
        <v>1820</v>
      </c>
      <c r="F137" s="136">
        <v>7</v>
      </c>
    </row>
    <row r="138" spans="2:6" ht="15.75" thickBot="1" x14ac:dyDescent="0.3">
      <c r="B138" s="29" t="s">
        <v>1582</v>
      </c>
      <c r="C138" s="30" t="s">
        <v>942</v>
      </c>
      <c r="D138" s="30" t="s">
        <v>1821</v>
      </c>
      <c r="E138" s="30" t="s">
        <v>1822</v>
      </c>
      <c r="F138" s="137">
        <v>1</v>
      </c>
    </row>
    <row r="139" spans="2:6" ht="15.75" thickBot="1" x14ac:dyDescent="0.3"/>
    <row r="140" spans="2:6" ht="19.5" thickBot="1" x14ac:dyDescent="0.35">
      <c r="B140" s="159" t="s">
        <v>1584</v>
      </c>
      <c r="C140" s="160"/>
      <c r="D140" s="160"/>
      <c r="E140" s="160"/>
      <c r="F140" s="161"/>
    </row>
    <row r="141" spans="2:6" ht="15.75" thickBot="1" x14ac:dyDescent="0.3">
      <c r="B141" s="45" t="s">
        <v>1565</v>
      </c>
      <c r="C141" s="46" t="s">
        <v>1566</v>
      </c>
      <c r="D141" s="45" t="s">
        <v>1572</v>
      </c>
      <c r="E141" s="46" t="s">
        <v>1573</v>
      </c>
      <c r="F141" s="45" t="s">
        <v>1574</v>
      </c>
    </row>
    <row r="142" spans="2:6" x14ac:dyDescent="0.25">
      <c r="B142" s="25" t="s">
        <v>1582</v>
      </c>
      <c r="C142" s="26" t="s">
        <v>479</v>
      </c>
      <c r="D142" s="26" t="s">
        <v>1823</v>
      </c>
      <c r="E142" s="26" t="s">
        <v>1824</v>
      </c>
      <c r="F142" s="135">
        <v>2</v>
      </c>
    </row>
    <row r="143" spans="2:6" x14ac:dyDescent="0.25">
      <c r="B143" s="28" t="s">
        <v>1582</v>
      </c>
      <c r="C143" s="23" t="s">
        <v>486</v>
      </c>
      <c r="D143" s="23" t="s">
        <v>1825</v>
      </c>
      <c r="E143" s="23" t="s">
        <v>1826</v>
      </c>
      <c r="F143" s="136">
        <v>6</v>
      </c>
    </row>
    <row r="144" spans="2:6" x14ac:dyDescent="0.25">
      <c r="B144" s="28" t="s">
        <v>1582</v>
      </c>
      <c r="C144" s="23" t="s">
        <v>932</v>
      </c>
      <c r="D144" s="23" t="s">
        <v>1825</v>
      </c>
      <c r="E144" s="23" t="s">
        <v>1827</v>
      </c>
      <c r="F144" s="136">
        <v>4</v>
      </c>
    </row>
    <row r="145" spans="2:6" x14ac:dyDescent="0.25">
      <c r="B145" s="28" t="s">
        <v>1582</v>
      </c>
      <c r="C145" s="23" t="s">
        <v>945</v>
      </c>
      <c r="D145" s="23" t="s">
        <v>1823</v>
      </c>
      <c r="E145" s="23" t="s">
        <v>1828</v>
      </c>
      <c r="F145" s="136">
        <v>1</v>
      </c>
    </row>
    <row r="146" spans="2:6" x14ac:dyDescent="0.25">
      <c r="B146" s="28" t="s">
        <v>1582</v>
      </c>
      <c r="C146" s="23" t="s">
        <v>939</v>
      </c>
      <c r="D146" s="23" t="s">
        <v>1825</v>
      </c>
      <c r="E146" s="23" t="s">
        <v>1829</v>
      </c>
      <c r="F146" s="136">
        <v>5</v>
      </c>
    </row>
    <row r="147" spans="2:6" ht="15.75" thickBot="1" x14ac:dyDescent="0.3">
      <c r="B147" s="29" t="s">
        <v>1582</v>
      </c>
      <c r="C147" s="30" t="s">
        <v>486</v>
      </c>
      <c r="D147" s="30" t="s">
        <v>1830</v>
      </c>
      <c r="E147" s="30" t="s">
        <v>1831</v>
      </c>
      <c r="F147" s="137">
        <v>3</v>
      </c>
    </row>
    <row r="148" spans="2:6" ht="15.75" thickBot="1" x14ac:dyDescent="0.3"/>
    <row r="149" spans="2:6" ht="19.5" thickBot="1" x14ac:dyDescent="0.35">
      <c r="B149" s="159" t="s">
        <v>1585</v>
      </c>
      <c r="C149" s="160"/>
      <c r="D149" s="160"/>
      <c r="E149" s="160"/>
      <c r="F149" s="161"/>
    </row>
    <row r="150" spans="2:6" ht="15.75" thickBot="1" x14ac:dyDescent="0.3">
      <c r="B150" s="45" t="s">
        <v>1565</v>
      </c>
      <c r="C150" s="46" t="s">
        <v>1566</v>
      </c>
      <c r="D150" s="45" t="s">
        <v>1572</v>
      </c>
      <c r="E150" s="46" t="s">
        <v>1580</v>
      </c>
      <c r="F150" s="45" t="s">
        <v>1574</v>
      </c>
    </row>
    <row r="151" spans="2:6" x14ac:dyDescent="0.25">
      <c r="B151" s="25" t="s">
        <v>1582</v>
      </c>
      <c r="C151" s="26" t="s">
        <v>945</v>
      </c>
      <c r="D151" s="26" t="s">
        <v>1832</v>
      </c>
      <c r="E151" s="26" t="s">
        <v>1833</v>
      </c>
      <c r="F151" s="135">
        <v>3</v>
      </c>
    </row>
    <row r="152" spans="2:6" x14ac:dyDescent="0.25">
      <c r="B152" s="28" t="s">
        <v>1582</v>
      </c>
      <c r="C152" s="23" t="s">
        <v>479</v>
      </c>
      <c r="D152" s="23" t="s">
        <v>1834</v>
      </c>
      <c r="E152" s="23" t="s">
        <v>1835</v>
      </c>
      <c r="F152" s="136">
        <v>4</v>
      </c>
    </row>
    <row r="153" spans="2:6" x14ac:dyDescent="0.25">
      <c r="B153" s="28" t="s">
        <v>1582</v>
      </c>
      <c r="C153" s="23" t="s">
        <v>942</v>
      </c>
      <c r="D153" s="23" t="s">
        <v>1825</v>
      </c>
      <c r="E153" s="23" t="s">
        <v>1827</v>
      </c>
      <c r="F153" s="136">
        <v>2</v>
      </c>
    </row>
    <row r="154" spans="2:6" ht="15.75" thickBot="1" x14ac:dyDescent="0.3">
      <c r="B154" s="29" t="s">
        <v>1582</v>
      </c>
      <c r="C154" s="30" t="s">
        <v>945</v>
      </c>
      <c r="D154" s="30" t="s">
        <v>1836</v>
      </c>
      <c r="E154" s="30" t="s">
        <v>1837</v>
      </c>
      <c r="F154" s="137">
        <v>1</v>
      </c>
    </row>
    <row r="155" spans="2:6" ht="15.75" thickBot="1" x14ac:dyDescent="0.3"/>
    <row r="156" spans="2:6" ht="19.5" thickBot="1" x14ac:dyDescent="0.35">
      <c r="B156" s="159" t="s">
        <v>1586</v>
      </c>
      <c r="C156" s="160"/>
      <c r="D156" s="160"/>
      <c r="E156" s="160"/>
      <c r="F156" s="161"/>
    </row>
    <row r="157" spans="2:6" ht="15.75" thickBot="1" x14ac:dyDescent="0.3">
      <c r="B157" s="45" t="s">
        <v>1565</v>
      </c>
      <c r="C157" s="46" t="s">
        <v>1566</v>
      </c>
      <c r="D157" s="45" t="s">
        <v>1567</v>
      </c>
      <c r="E157" s="46" t="s">
        <v>1568</v>
      </c>
      <c r="F157" s="45" t="s">
        <v>1569</v>
      </c>
    </row>
    <row r="158" spans="2:6" x14ac:dyDescent="0.25">
      <c r="B158" s="25" t="s">
        <v>1587</v>
      </c>
      <c r="C158" s="26" t="s">
        <v>1348</v>
      </c>
      <c r="D158" s="26" t="s">
        <v>1838</v>
      </c>
      <c r="E158" s="26" t="s">
        <v>1839</v>
      </c>
      <c r="F158" s="142"/>
    </row>
    <row r="159" spans="2:6" x14ac:dyDescent="0.25">
      <c r="B159" s="28" t="s">
        <v>1587</v>
      </c>
      <c r="C159" s="23" t="s">
        <v>558</v>
      </c>
      <c r="D159" s="23" t="s">
        <v>1840</v>
      </c>
      <c r="E159" s="23" t="s">
        <v>1841</v>
      </c>
      <c r="F159" s="138"/>
    </row>
    <row r="160" spans="2:6" x14ac:dyDescent="0.25">
      <c r="B160" s="28" t="s">
        <v>1587</v>
      </c>
      <c r="C160" s="23" t="s">
        <v>1073</v>
      </c>
      <c r="D160" s="23" t="s">
        <v>1842</v>
      </c>
      <c r="E160" s="23" t="s">
        <v>1843</v>
      </c>
      <c r="F160" s="136">
        <v>11</v>
      </c>
    </row>
    <row r="161" spans="2:6" x14ac:dyDescent="0.25">
      <c r="B161" s="28" t="s">
        <v>1587</v>
      </c>
      <c r="C161" s="23" t="s">
        <v>1231</v>
      </c>
      <c r="D161" s="23" t="s">
        <v>1844</v>
      </c>
      <c r="E161" s="23" t="s">
        <v>1845</v>
      </c>
      <c r="F161" s="136">
        <v>3</v>
      </c>
    </row>
    <row r="162" spans="2:6" x14ac:dyDescent="0.25">
      <c r="B162" s="28" t="s">
        <v>1587</v>
      </c>
      <c r="C162" s="23" t="s">
        <v>929</v>
      </c>
      <c r="D162" s="23" t="s">
        <v>1846</v>
      </c>
      <c r="E162" s="23" t="s">
        <v>1847</v>
      </c>
      <c r="F162" s="136">
        <v>6</v>
      </c>
    </row>
    <row r="163" spans="2:6" x14ac:dyDescent="0.25">
      <c r="B163" s="28" t="s">
        <v>1587</v>
      </c>
      <c r="C163" s="23" t="s">
        <v>1084</v>
      </c>
      <c r="D163" s="23" t="s">
        <v>1848</v>
      </c>
      <c r="E163" s="23" t="s">
        <v>1849</v>
      </c>
      <c r="F163" s="136">
        <v>9</v>
      </c>
    </row>
    <row r="164" spans="2:6" x14ac:dyDescent="0.25">
      <c r="B164" s="28" t="s">
        <v>1587</v>
      </c>
      <c r="C164" s="23" t="s">
        <v>1223</v>
      </c>
      <c r="D164" s="23" t="s">
        <v>1850</v>
      </c>
      <c r="E164" s="23" t="s">
        <v>1851</v>
      </c>
      <c r="F164" s="136">
        <v>4</v>
      </c>
    </row>
    <row r="165" spans="2:6" x14ac:dyDescent="0.25">
      <c r="B165" s="28" t="s">
        <v>1587</v>
      </c>
      <c r="C165" s="23" t="s">
        <v>939</v>
      </c>
      <c r="D165" s="23" t="s">
        <v>1852</v>
      </c>
      <c r="E165" s="23" t="s">
        <v>1853</v>
      </c>
      <c r="F165" s="136">
        <v>12</v>
      </c>
    </row>
    <row r="166" spans="2:6" x14ac:dyDescent="0.25">
      <c r="B166" s="28" t="s">
        <v>1587</v>
      </c>
      <c r="C166" s="23" t="s">
        <v>479</v>
      </c>
      <c r="D166" s="23" t="s">
        <v>1838</v>
      </c>
      <c r="E166" s="23" t="s">
        <v>1854</v>
      </c>
      <c r="F166" s="136">
        <v>5</v>
      </c>
    </row>
    <row r="167" spans="2:6" x14ac:dyDescent="0.25">
      <c r="B167" s="28" t="s">
        <v>1587</v>
      </c>
      <c r="C167" s="23" t="s">
        <v>486</v>
      </c>
      <c r="D167" s="23" t="s">
        <v>1855</v>
      </c>
      <c r="E167" s="23" t="s">
        <v>1856</v>
      </c>
      <c r="F167" s="136">
        <v>2</v>
      </c>
    </row>
    <row r="168" spans="2:6" x14ac:dyDescent="0.25">
      <c r="B168" s="28" t="s">
        <v>1587</v>
      </c>
      <c r="C168" s="23" t="s">
        <v>942</v>
      </c>
      <c r="D168" s="23" t="s">
        <v>1838</v>
      </c>
      <c r="E168" s="23" t="s">
        <v>1857</v>
      </c>
      <c r="F168" s="136">
        <v>1</v>
      </c>
    </row>
    <row r="169" spans="2:6" x14ac:dyDescent="0.25">
      <c r="B169" s="28" t="s">
        <v>1587</v>
      </c>
      <c r="C169" s="23" t="s">
        <v>1084</v>
      </c>
      <c r="D169" s="23" t="s">
        <v>1848</v>
      </c>
      <c r="E169" s="23" t="s">
        <v>1858</v>
      </c>
      <c r="F169" s="136">
        <v>10</v>
      </c>
    </row>
    <row r="170" spans="2:6" x14ac:dyDescent="0.25">
      <c r="B170" s="28" t="s">
        <v>1587</v>
      </c>
      <c r="C170" s="23" t="s">
        <v>486</v>
      </c>
      <c r="D170" s="23" t="s">
        <v>1859</v>
      </c>
      <c r="E170" s="23" t="s">
        <v>1860</v>
      </c>
      <c r="F170" s="136">
        <v>8</v>
      </c>
    </row>
    <row r="171" spans="2:6" ht="15.75" thickBot="1" x14ac:dyDescent="0.3">
      <c r="B171" s="29" t="s">
        <v>1587</v>
      </c>
      <c r="C171" s="30" t="s">
        <v>1089</v>
      </c>
      <c r="D171" s="30" t="s">
        <v>1861</v>
      </c>
      <c r="E171" s="30" t="s">
        <v>1862</v>
      </c>
      <c r="F171" s="137">
        <v>7</v>
      </c>
    </row>
    <row r="172" spans="2:6" ht="15.75" thickBot="1" x14ac:dyDescent="0.3"/>
    <row r="173" spans="2:6" ht="19.5" thickBot="1" x14ac:dyDescent="0.35">
      <c r="B173" s="159" t="s">
        <v>1588</v>
      </c>
      <c r="C173" s="160"/>
      <c r="D173" s="160"/>
      <c r="E173" s="160"/>
      <c r="F173" s="161"/>
    </row>
    <row r="174" spans="2:6" ht="15.75" thickBot="1" x14ac:dyDescent="0.3">
      <c r="B174" s="45" t="s">
        <v>1565</v>
      </c>
      <c r="C174" s="46" t="s">
        <v>1566</v>
      </c>
      <c r="D174" s="45" t="s">
        <v>1567</v>
      </c>
      <c r="E174" s="46" t="s">
        <v>1568</v>
      </c>
      <c r="F174" s="45" t="s">
        <v>1569</v>
      </c>
    </row>
    <row r="175" spans="2:6" x14ac:dyDescent="0.25">
      <c r="B175" s="25" t="s">
        <v>1587</v>
      </c>
      <c r="C175" s="26" t="s">
        <v>945</v>
      </c>
      <c r="D175" s="26" t="s">
        <v>1863</v>
      </c>
      <c r="E175" s="26" t="s">
        <v>1864</v>
      </c>
      <c r="F175" s="135">
        <v>9</v>
      </c>
    </row>
    <row r="176" spans="2:6" x14ac:dyDescent="0.25">
      <c r="B176" s="28" t="s">
        <v>1587</v>
      </c>
      <c r="C176" s="23" t="s">
        <v>486</v>
      </c>
      <c r="D176" s="23" t="s">
        <v>1865</v>
      </c>
      <c r="E176" s="23" t="s">
        <v>1866</v>
      </c>
      <c r="F176" s="136">
        <v>8</v>
      </c>
    </row>
    <row r="177" spans="2:6" x14ac:dyDescent="0.25">
      <c r="B177" s="28" t="s">
        <v>1587</v>
      </c>
      <c r="C177" s="23" t="s">
        <v>942</v>
      </c>
      <c r="D177" s="23" t="s">
        <v>1867</v>
      </c>
      <c r="E177" s="23" t="s">
        <v>1868</v>
      </c>
      <c r="F177" s="136">
        <v>5</v>
      </c>
    </row>
    <row r="178" spans="2:6" x14ac:dyDescent="0.25">
      <c r="B178" s="28" t="s">
        <v>1587</v>
      </c>
      <c r="C178" s="23" t="s">
        <v>1231</v>
      </c>
      <c r="D178" s="23" t="s">
        <v>1855</v>
      </c>
      <c r="E178" s="23" t="s">
        <v>1869</v>
      </c>
      <c r="F178" s="136">
        <v>3</v>
      </c>
    </row>
    <row r="179" spans="2:6" x14ac:dyDescent="0.25">
      <c r="B179" s="28" t="s">
        <v>1587</v>
      </c>
      <c r="C179" s="23" t="s">
        <v>945</v>
      </c>
      <c r="D179" s="23" t="s">
        <v>1870</v>
      </c>
      <c r="E179" s="23" t="s">
        <v>1871</v>
      </c>
      <c r="F179" s="136">
        <v>2</v>
      </c>
    </row>
    <row r="180" spans="2:6" x14ac:dyDescent="0.25">
      <c r="B180" s="28" t="s">
        <v>1587</v>
      </c>
      <c r="C180" s="23" t="s">
        <v>929</v>
      </c>
      <c r="D180" s="23" t="s">
        <v>1872</v>
      </c>
      <c r="E180" s="23" t="s">
        <v>1873</v>
      </c>
      <c r="F180" s="136">
        <v>7</v>
      </c>
    </row>
    <row r="181" spans="2:6" x14ac:dyDescent="0.25">
      <c r="B181" s="28" t="s">
        <v>1587</v>
      </c>
      <c r="C181" s="23" t="s">
        <v>942</v>
      </c>
      <c r="D181" s="23" t="s">
        <v>1874</v>
      </c>
      <c r="E181" s="23" t="s">
        <v>1875</v>
      </c>
      <c r="F181" s="136">
        <v>10</v>
      </c>
    </row>
    <row r="182" spans="2:6" x14ac:dyDescent="0.25">
      <c r="B182" s="28" t="s">
        <v>1587</v>
      </c>
      <c r="C182" s="23" t="s">
        <v>486</v>
      </c>
      <c r="D182" s="23" t="s">
        <v>1838</v>
      </c>
      <c r="E182" s="23" t="s">
        <v>1876</v>
      </c>
      <c r="F182" s="136">
        <v>6</v>
      </c>
    </row>
    <row r="183" spans="2:6" x14ac:dyDescent="0.25">
      <c r="B183" s="28" t="s">
        <v>1587</v>
      </c>
      <c r="C183" s="23" t="s">
        <v>1073</v>
      </c>
      <c r="D183" s="23" t="s">
        <v>1877</v>
      </c>
      <c r="E183" s="23" t="s">
        <v>1878</v>
      </c>
      <c r="F183" s="136">
        <v>4</v>
      </c>
    </row>
    <row r="184" spans="2:6" ht="15.75" thickBot="1" x14ac:dyDescent="0.3">
      <c r="B184" s="29" t="s">
        <v>1587</v>
      </c>
      <c r="C184" s="30" t="s">
        <v>942</v>
      </c>
      <c r="D184" s="30" t="s">
        <v>1879</v>
      </c>
      <c r="E184" s="30" t="s">
        <v>1880</v>
      </c>
      <c r="F184" s="137">
        <v>1</v>
      </c>
    </row>
    <row r="185" spans="2:6" ht="15.75" thickBot="1" x14ac:dyDescent="0.3"/>
    <row r="186" spans="2:6" ht="19.5" thickBot="1" x14ac:dyDescent="0.35">
      <c r="B186" s="159" t="s">
        <v>1589</v>
      </c>
      <c r="C186" s="160"/>
      <c r="D186" s="160"/>
      <c r="E186" s="160"/>
      <c r="F186" s="161"/>
    </row>
    <row r="187" spans="2:6" ht="15.75" thickBot="1" x14ac:dyDescent="0.3">
      <c r="B187" s="45" t="s">
        <v>1565</v>
      </c>
      <c r="C187" s="46" t="s">
        <v>1566</v>
      </c>
      <c r="D187" s="45" t="s">
        <v>1572</v>
      </c>
      <c r="E187" s="46" t="s">
        <v>1573</v>
      </c>
      <c r="F187" s="45" t="s">
        <v>1574</v>
      </c>
    </row>
    <row r="188" spans="2:6" x14ac:dyDescent="0.25">
      <c r="B188" s="25" t="s">
        <v>1587</v>
      </c>
      <c r="C188" s="26" t="s">
        <v>1231</v>
      </c>
      <c r="D188" s="26" t="s">
        <v>1881</v>
      </c>
      <c r="E188" s="26" t="s">
        <v>1882</v>
      </c>
      <c r="F188" s="135">
        <v>3</v>
      </c>
    </row>
    <row r="189" spans="2:6" x14ac:dyDescent="0.25">
      <c r="B189" s="28" t="s">
        <v>1587</v>
      </c>
      <c r="C189" s="23" t="s">
        <v>1084</v>
      </c>
      <c r="D189" s="23" t="s">
        <v>1883</v>
      </c>
      <c r="E189" s="23" t="s">
        <v>1884</v>
      </c>
      <c r="F189" s="136">
        <v>5</v>
      </c>
    </row>
    <row r="190" spans="2:6" x14ac:dyDescent="0.25">
      <c r="B190" s="28" t="s">
        <v>1587</v>
      </c>
      <c r="C190" s="23" t="s">
        <v>1223</v>
      </c>
      <c r="D190" s="23" t="s">
        <v>1885</v>
      </c>
      <c r="E190" s="23" t="s">
        <v>1886</v>
      </c>
      <c r="F190" s="136">
        <v>4</v>
      </c>
    </row>
    <row r="191" spans="2:6" x14ac:dyDescent="0.25">
      <c r="B191" s="28" t="s">
        <v>1587</v>
      </c>
      <c r="C191" s="23" t="s">
        <v>945</v>
      </c>
      <c r="D191" s="23" t="s">
        <v>1887</v>
      </c>
      <c r="E191" s="23" t="s">
        <v>1888</v>
      </c>
      <c r="F191" s="136">
        <v>1</v>
      </c>
    </row>
    <row r="192" spans="2:6" ht="15.75" thickBot="1" x14ac:dyDescent="0.3">
      <c r="B192" s="29" t="s">
        <v>1587</v>
      </c>
      <c r="C192" s="30" t="s">
        <v>486</v>
      </c>
      <c r="D192" s="30" t="s">
        <v>1889</v>
      </c>
      <c r="E192" s="30" t="s">
        <v>1890</v>
      </c>
      <c r="F192" s="137">
        <v>2</v>
      </c>
    </row>
    <row r="193" spans="2:6" ht="15.75" thickBot="1" x14ac:dyDescent="0.3"/>
    <row r="194" spans="2:6" ht="19.5" thickBot="1" x14ac:dyDescent="0.35">
      <c r="B194" s="159" t="s">
        <v>1590</v>
      </c>
      <c r="C194" s="160"/>
      <c r="D194" s="160"/>
      <c r="E194" s="160"/>
      <c r="F194" s="161"/>
    </row>
    <row r="195" spans="2:6" ht="15.75" thickBot="1" x14ac:dyDescent="0.3">
      <c r="B195" s="45" t="s">
        <v>1565</v>
      </c>
      <c r="C195" s="46" t="s">
        <v>1566</v>
      </c>
      <c r="D195" s="45" t="s">
        <v>1572</v>
      </c>
      <c r="E195" s="46" t="s">
        <v>1580</v>
      </c>
      <c r="F195" s="45" t="s">
        <v>1574</v>
      </c>
    </row>
    <row r="196" spans="2:6" x14ac:dyDescent="0.25">
      <c r="B196" s="25" t="s">
        <v>1587</v>
      </c>
      <c r="C196" s="26" t="s">
        <v>558</v>
      </c>
      <c r="D196" s="26" t="s">
        <v>1889</v>
      </c>
      <c r="E196" s="26" t="s">
        <v>1891</v>
      </c>
      <c r="F196" s="135">
        <v>8</v>
      </c>
    </row>
    <row r="197" spans="2:6" x14ac:dyDescent="0.25">
      <c r="B197" s="28" t="s">
        <v>1587</v>
      </c>
      <c r="C197" s="23" t="s">
        <v>942</v>
      </c>
      <c r="D197" s="23" t="s">
        <v>1892</v>
      </c>
      <c r="E197" s="23" t="s">
        <v>1893</v>
      </c>
      <c r="F197" s="136">
        <v>5</v>
      </c>
    </row>
    <row r="198" spans="2:6" x14ac:dyDescent="0.25">
      <c r="B198" s="28" t="s">
        <v>1587</v>
      </c>
      <c r="C198" s="23" t="s">
        <v>939</v>
      </c>
      <c r="D198" s="23" t="s">
        <v>1881</v>
      </c>
      <c r="E198" s="23" t="s">
        <v>1894</v>
      </c>
      <c r="F198" s="136">
        <v>7</v>
      </c>
    </row>
    <row r="199" spans="2:6" x14ac:dyDescent="0.25">
      <c r="B199" s="28" t="s">
        <v>1587</v>
      </c>
      <c r="C199" s="23" t="s">
        <v>945</v>
      </c>
      <c r="D199" s="23" t="s">
        <v>1889</v>
      </c>
      <c r="E199" s="23" t="s">
        <v>1895</v>
      </c>
      <c r="F199" s="136">
        <v>4</v>
      </c>
    </row>
    <row r="200" spans="2:6" x14ac:dyDescent="0.25">
      <c r="B200" s="28" t="s">
        <v>1587</v>
      </c>
      <c r="C200" s="23" t="s">
        <v>1145</v>
      </c>
      <c r="D200" s="23" t="s">
        <v>1881</v>
      </c>
      <c r="E200" s="23" t="s">
        <v>1896</v>
      </c>
      <c r="F200" s="136">
        <v>6</v>
      </c>
    </row>
    <row r="201" spans="2:6" x14ac:dyDescent="0.25">
      <c r="B201" s="28" t="s">
        <v>1587</v>
      </c>
      <c r="C201" s="23" t="s">
        <v>1231</v>
      </c>
      <c r="D201" s="23" t="s">
        <v>1889</v>
      </c>
      <c r="E201" s="23" t="s">
        <v>1897</v>
      </c>
      <c r="F201" s="136">
        <v>2</v>
      </c>
    </row>
    <row r="202" spans="2:6" x14ac:dyDescent="0.25">
      <c r="B202" s="28" t="s">
        <v>1587</v>
      </c>
      <c r="C202" s="23" t="s">
        <v>942</v>
      </c>
      <c r="D202" s="23" t="s">
        <v>1898</v>
      </c>
      <c r="E202" s="23" t="s">
        <v>1899</v>
      </c>
      <c r="F202" s="136">
        <v>1</v>
      </c>
    </row>
    <row r="203" spans="2:6" ht="15.75" thickBot="1" x14ac:dyDescent="0.3">
      <c r="B203" s="29" t="s">
        <v>1587</v>
      </c>
      <c r="C203" s="30" t="s">
        <v>486</v>
      </c>
      <c r="D203" s="30" t="s">
        <v>1881</v>
      </c>
      <c r="E203" s="30" t="s">
        <v>1900</v>
      </c>
      <c r="F203" s="137">
        <v>3</v>
      </c>
    </row>
  </sheetData>
  <sheetProtection algorithmName="SHA-512" hashValue="N7mtm7PRp2rTuDbmlAi3Kmk7zIsaDSw0/GAVNANd7GcoRoylxdh19BCJ6QYSur6aLQofl0Py3WqUkthk8svjog==" saltValue="tVzHc3zZwkgpQG38BCVoRg==" spinCount="100000" sheet="1" objects="1" scenarios="1"/>
  <sortState xmlns:xlrd2="http://schemas.microsoft.com/office/spreadsheetml/2017/richdata2" ref="B71:F83">
    <sortCondition ref="E71:E83"/>
  </sortState>
  <mergeCells count="20">
    <mergeCell ref="B2:F2"/>
    <mergeCell ref="B13:F13"/>
    <mergeCell ref="B69:F69"/>
    <mergeCell ref="B85:F85"/>
    <mergeCell ref="B98:F98"/>
    <mergeCell ref="B186:F186"/>
    <mergeCell ref="B194:F194"/>
    <mergeCell ref="B21:F21"/>
    <mergeCell ref="B28:F28"/>
    <mergeCell ref="B33:F33"/>
    <mergeCell ref="B40:F40"/>
    <mergeCell ref="B51:F51"/>
    <mergeCell ref="B57:F57"/>
    <mergeCell ref="B111:F111"/>
    <mergeCell ref="B128:F128"/>
    <mergeCell ref="B140:F140"/>
    <mergeCell ref="B149:F149"/>
    <mergeCell ref="B156:F156"/>
    <mergeCell ref="B173:F173"/>
    <mergeCell ref="B106:F106"/>
  </mergeCells>
  <pageMargins left="0.7" right="0.7" top="0.75" bottom="0.75" header="0.3" footer="0.3"/>
  <ignoredErrors>
    <ignoredError sqref="D100:D104 D10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FFB13-3512-412E-A51C-53730CB78B0C}">
  <sheetPr>
    <tabColor rgb="FF379159"/>
  </sheetPr>
  <dimension ref="B2:F109"/>
  <sheetViews>
    <sheetView workbookViewId="0"/>
  </sheetViews>
  <sheetFormatPr baseColWidth="10" defaultRowHeight="15" x14ac:dyDescent="0.25"/>
  <cols>
    <col min="1" max="1" width="3.42578125" style="2" customWidth="1"/>
    <col min="2" max="2" width="3" style="2" customWidth="1"/>
    <col min="3" max="3" width="33.140625" style="2" bestFit="1" customWidth="1"/>
    <col min="4" max="4" width="25.85546875" style="2" bestFit="1" customWidth="1"/>
    <col min="5" max="6" width="11.5703125" style="2" customWidth="1"/>
    <col min="7" max="16384" width="11.42578125" style="2"/>
  </cols>
  <sheetData>
    <row r="2" spans="2:6" ht="24" thickBot="1" x14ac:dyDescent="0.4">
      <c r="C2" s="49" t="s">
        <v>1565</v>
      </c>
      <c r="D2" s="49" t="s">
        <v>1597</v>
      </c>
    </row>
    <row r="3" spans="2:6" ht="15.75" thickBot="1" x14ac:dyDescent="0.3">
      <c r="C3" s="50" t="s">
        <v>5</v>
      </c>
      <c r="D3" s="51" t="s">
        <v>1598</v>
      </c>
      <c r="E3" s="52" t="s">
        <v>1599</v>
      </c>
      <c r="F3" s="51" t="s">
        <v>1600</v>
      </c>
    </row>
    <row r="4" spans="2:6" x14ac:dyDescent="0.25">
      <c r="B4" s="2">
        <v>1</v>
      </c>
      <c r="C4" s="23" t="s">
        <v>32</v>
      </c>
      <c r="D4" s="23" t="s">
        <v>1901</v>
      </c>
      <c r="E4" s="24">
        <v>2370</v>
      </c>
      <c r="F4" s="24">
        <v>15</v>
      </c>
    </row>
    <row r="5" spans="2:6" x14ac:dyDescent="0.25">
      <c r="B5" s="2">
        <v>2</v>
      </c>
      <c r="C5" s="23" t="s">
        <v>15</v>
      </c>
      <c r="D5" s="23" t="s">
        <v>1902</v>
      </c>
      <c r="E5" s="24">
        <v>1000</v>
      </c>
      <c r="F5" s="24">
        <v>15</v>
      </c>
    </row>
    <row r="6" spans="2:6" x14ac:dyDescent="0.25">
      <c r="B6" s="2">
        <v>3</v>
      </c>
      <c r="C6" s="23" t="s">
        <v>25</v>
      </c>
      <c r="D6" s="23" t="s">
        <v>1903</v>
      </c>
      <c r="E6" s="24">
        <v>880</v>
      </c>
      <c r="F6" s="24">
        <v>16</v>
      </c>
    </row>
    <row r="7" spans="2:6" x14ac:dyDescent="0.25">
      <c r="B7" s="2">
        <v>4</v>
      </c>
      <c r="C7" s="23" t="s">
        <v>29</v>
      </c>
      <c r="D7" s="23" t="s">
        <v>1904</v>
      </c>
      <c r="E7" s="24">
        <v>630</v>
      </c>
      <c r="F7" s="24">
        <v>12</v>
      </c>
    </row>
    <row r="8" spans="2:6" x14ac:dyDescent="0.25">
      <c r="B8" s="2">
        <v>5</v>
      </c>
      <c r="C8" s="23" t="s">
        <v>45</v>
      </c>
      <c r="D8" s="23" t="s">
        <v>1601</v>
      </c>
      <c r="E8" s="24">
        <v>528</v>
      </c>
      <c r="F8" s="24">
        <v>8</v>
      </c>
    </row>
    <row r="9" spans="2:6" x14ac:dyDescent="0.25">
      <c r="B9" s="2">
        <v>6</v>
      </c>
      <c r="C9" s="23" t="s">
        <v>65</v>
      </c>
      <c r="D9" s="23" t="s">
        <v>1905</v>
      </c>
      <c r="E9" s="24">
        <v>504</v>
      </c>
      <c r="F9" s="24">
        <v>11</v>
      </c>
    </row>
    <row r="10" spans="2:6" x14ac:dyDescent="0.25">
      <c r="B10" s="2">
        <v>7</v>
      </c>
      <c r="C10" s="23" t="s">
        <v>53</v>
      </c>
      <c r="D10" s="23" t="s">
        <v>1906</v>
      </c>
      <c r="E10" s="24">
        <v>260</v>
      </c>
      <c r="F10" s="24">
        <v>5</v>
      </c>
    </row>
    <row r="11" spans="2:6" x14ac:dyDescent="0.25">
      <c r="B11" s="2">
        <v>8</v>
      </c>
      <c r="C11" s="23" t="s">
        <v>158</v>
      </c>
      <c r="D11" s="23" t="s">
        <v>1907</v>
      </c>
      <c r="E11" s="24">
        <v>240</v>
      </c>
      <c r="F11" s="24">
        <v>5</v>
      </c>
    </row>
    <row r="12" spans="2:6" x14ac:dyDescent="0.25">
      <c r="B12" s="2">
        <v>9</v>
      </c>
      <c r="C12" s="23" t="s">
        <v>173</v>
      </c>
      <c r="D12" s="23" t="s">
        <v>1908</v>
      </c>
      <c r="E12" s="24">
        <v>130</v>
      </c>
      <c r="F12" s="24">
        <v>4</v>
      </c>
    </row>
    <row r="13" spans="2:6" x14ac:dyDescent="0.25">
      <c r="B13" s="2">
        <v>10</v>
      </c>
      <c r="C13" s="23" t="s">
        <v>141</v>
      </c>
      <c r="D13" s="23" t="s">
        <v>1909</v>
      </c>
      <c r="E13" s="24">
        <v>110</v>
      </c>
      <c r="F13" s="24">
        <v>3</v>
      </c>
    </row>
    <row r="14" spans="2:6" x14ac:dyDescent="0.25">
      <c r="B14" s="2">
        <v>11</v>
      </c>
      <c r="C14" s="23" t="s">
        <v>122</v>
      </c>
      <c r="D14" s="23" t="s">
        <v>1910</v>
      </c>
      <c r="E14" s="24">
        <v>60</v>
      </c>
      <c r="F14" s="24">
        <v>1</v>
      </c>
    </row>
    <row r="15" spans="2:6" x14ac:dyDescent="0.25">
      <c r="B15" s="2">
        <v>12</v>
      </c>
      <c r="C15" s="23" t="s">
        <v>144</v>
      </c>
      <c r="D15" s="23" t="s">
        <v>1911</v>
      </c>
      <c r="E15" s="24">
        <v>40</v>
      </c>
      <c r="F15" s="24">
        <v>3</v>
      </c>
    </row>
    <row r="16" spans="2:6" x14ac:dyDescent="0.25">
      <c r="B16" s="2">
        <v>13</v>
      </c>
      <c r="C16" s="23" t="s">
        <v>155</v>
      </c>
      <c r="D16" s="23" t="s">
        <v>1912</v>
      </c>
      <c r="E16" s="24">
        <v>10</v>
      </c>
      <c r="F16" s="24">
        <v>2</v>
      </c>
    </row>
    <row r="18" spans="2:6" ht="24" thickBot="1" x14ac:dyDescent="0.4">
      <c r="C18" s="49" t="s">
        <v>1565</v>
      </c>
      <c r="D18" s="49" t="s">
        <v>1570</v>
      </c>
    </row>
    <row r="19" spans="2:6" ht="15.75" thickBot="1" x14ac:dyDescent="0.3">
      <c r="C19" s="50" t="s">
        <v>5</v>
      </c>
      <c r="D19" s="51" t="s">
        <v>1598</v>
      </c>
      <c r="E19" s="52" t="s">
        <v>1599</v>
      </c>
      <c r="F19" s="51" t="s">
        <v>1600</v>
      </c>
    </row>
    <row r="20" spans="2:6" x14ac:dyDescent="0.25">
      <c r="B20" s="2">
        <v>1</v>
      </c>
      <c r="C20" s="23" t="s">
        <v>285</v>
      </c>
      <c r="D20" s="23" t="s">
        <v>1922</v>
      </c>
      <c r="E20" s="24">
        <v>2118</v>
      </c>
      <c r="F20" s="24">
        <v>16</v>
      </c>
    </row>
    <row r="21" spans="2:6" x14ac:dyDescent="0.25">
      <c r="B21" s="2">
        <v>2</v>
      </c>
      <c r="C21" s="23" t="s">
        <v>29</v>
      </c>
      <c r="D21" s="23" t="s">
        <v>1904</v>
      </c>
      <c r="E21" s="24">
        <v>948</v>
      </c>
      <c r="F21" s="24">
        <v>11</v>
      </c>
    </row>
    <row r="22" spans="2:6" x14ac:dyDescent="0.25">
      <c r="B22" s="2">
        <v>3</v>
      </c>
      <c r="C22" s="23" t="s">
        <v>330</v>
      </c>
      <c r="D22" s="23" t="s">
        <v>1923</v>
      </c>
      <c r="E22" s="24">
        <v>564</v>
      </c>
      <c r="F22" s="24">
        <v>9</v>
      </c>
    </row>
    <row r="23" spans="2:6" x14ac:dyDescent="0.25">
      <c r="B23" s="2">
        <v>4</v>
      </c>
      <c r="C23" s="23" t="s">
        <v>380</v>
      </c>
      <c r="D23" s="23" t="s">
        <v>1924</v>
      </c>
      <c r="E23" s="24">
        <v>368</v>
      </c>
      <c r="F23" s="24">
        <v>1</v>
      </c>
    </row>
    <row r="24" spans="2:6" x14ac:dyDescent="0.25">
      <c r="B24" s="2">
        <v>5</v>
      </c>
      <c r="C24" s="23" t="s">
        <v>144</v>
      </c>
      <c r="D24" s="23" t="s">
        <v>1911</v>
      </c>
      <c r="E24" s="24">
        <v>360</v>
      </c>
      <c r="F24" s="24">
        <v>8</v>
      </c>
    </row>
    <row r="25" spans="2:6" x14ac:dyDescent="0.25">
      <c r="B25" s="2">
        <v>6</v>
      </c>
      <c r="C25" s="23" t="s">
        <v>173</v>
      </c>
      <c r="D25" s="23" t="s">
        <v>1908</v>
      </c>
      <c r="E25" s="24">
        <v>200</v>
      </c>
      <c r="F25" s="24">
        <v>4</v>
      </c>
    </row>
    <row r="26" spans="2:6" x14ac:dyDescent="0.25">
      <c r="B26" s="2">
        <v>7</v>
      </c>
      <c r="C26" s="23" t="s">
        <v>141</v>
      </c>
      <c r="D26" s="23" t="s">
        <v>1909</v>
      </c>
      <c r="E26" s="24">
        <v>102</v>
      </c>
      <c r="F26" s="24">
        <v>3</v>
      </c>
    </row>
    <row r="27" spans="2:6" x14ac:dyDescent="0.25">
      <c r="B27" s="2">
        <v>8</v>
      </c>
      <c r="C27" s="23" t="s">
        <v>25</v>
      </c>
      <c r="D27" s="23" t="s">
        <v>1925</v>
      </c>
      <c r="E27" s="24">
        <v>85</v>
      </c>
      <c r="F27" s="24">
        <v>5</v>
      </c>
    </row>
    <row r="28" spans="2:6" x14ac:dyDescent="0.25">
      <c r="B28" s="2">
        <v>9</v>
      </c>
      <c r="C28" s="23" t="s">
        <v>65</v>
      </c>
      <c r="D28" s="23" t="s">
        <v>1905</v>
      </c>
      <c r="E28" s="24">
        <v>64</v>
      </c>
      <c r="F28" s="24">
        <v>3</v>
      </c>
    </row>
    <row r="29" spans="2:6" x14ac:dyDescent="0.25">
      <c r="B29" s="2">
        <v>10</v>
      </c>
      <c r="C29" s="23" t="s">
        <v>45</v>
      </c>
      <c r="D29" s="23" t="s">
        <v>1601</v>
      </c>
      <c r="E29" s="24">
        <v>44</v>
      </c>
      <c r="F29" s="24">
        <v>2</v>
      </c>
    </row>
    <row r="30" spans="2:6" x14ac:dyDescent="0.25">
      <c r="B30" s="2">
        <v>11</v>
      </c>
      <c r="C30" s="23" t="s">
        <v>53</v>
      </c>
      <c r="D30" s="23" t="s">
        <v>1906</v>
      </c>
      <c r="E30" s="24">
        <v>20</v>
      </c>
      <c r="F30" s="24">
        <v>1</v>
      </c>
    </row>
    <row r="32" spans="2:6" ht="24" thickBot="1" x14ac:dyDescent="0.4">
      <c r="C32" s="49" t="s">
        <v>1565</v>
      </c>
      <c r="D32" s="49" t="s">
        <v>1593</v>
      </c>
    </row>
    <row r="33" spans="2:6" ht="15.75" thickBot="1" x14ac:dyDescent="0.3">
      <c r="C33" s="50" t="s">
        <v>5</v>
      </c>
      <c r="D33" s="51" t="s">
        <v>1598</v>
      </c>
      <c r="E33" s="52" t="s">
        <v>1599</v>
      </c>
      <c r="F33" s="51" t="s">
        <v>1600</v>
      </c>
    </row>
    <row r="34" spans="2:6" x14ac:dyDescent="0.25">
      <c r="B34" s="2">
        <v>1</v>
      </c>
      <c r="C34" s="23" t="s">
        <v>486</v>
      </c>
      <c r="D34" s="23" t="s">
        <v>1602</v>
      </c>
      <c r="E34" s="24">
        <v>1396</v>
      </c>
      <c r="F34" s="24">
        <v>16</v>
      </c>
    </row>
    <row r="35" spans="2:6" x14ac:dyDescent="0.25">
      <c r="B35" s="2">
        <v>2</v>
      </c>
      <c r="C35" s="23" t="s">
        <v>469</v>
      </c>
      <c r="D35" s="23" t="s">
        <v>1926</v>
      </c>
      <c r="E35" s="24">
        <v>908</v>
      </c>
      <c r="F35" s="24">
        <v>13</v>
      </c>
    </row>
    <row r="36" spans="2:6" x14ac:dyDescent="0.25">
      <c r="B36" s="2">
        <v>3</v>
      </c>
      <c r="C36" s="23" t="s">
        <v>456</v>
      </c>
      <c r="D36" s="23" t="s">
        <v>1927</v>
      </c>
      <c r="E36" s="24">
        <v>846</v>
      </c>
      <c r="F36" s="24">
        <v>16</v>
      </c>
    </row>
    <row r="37" spans="2:6" x14ac:dyDescent="0.25">
      <c r="B37" s="2">
        <v>4</v>
      </c>
      <c r="C37" s="23" t="s">
        <v>463</v>
      </c>
      <c r="D37" s="23" t="s">
        <v>1928</v>
      </c>
      <c r="E37" s="24">
        <v>585</v>
      </c>
      <c r="F37" s="24">
        <v>16</v>
      </c>
    </row>
    <row r="38" spans="2:6" x14ac:dyDescent="0.25">
      <c r="B38" s="2">
        <v>5</v>
      </c>
      <c r="C38" s="23" t="s">
        <v>472</v>
      </c>
      <c r="D38" s="23" t="s">
        <v>1929</v>
      </c>
      <c r="E38" s="24">
        <v>382</v>
      </c>
      <c r="F38" s="24">
        <v>13</v>
      </c>
    </row>
    <row r="39" spans="2:6" x14ac:dyDescent="0.25">
      <c r="B39" s="2">
        <v>6</v>
      </c>
      <c r="C39" s="23" t="s">
        <v>479</v>
      </c>
      <c r="D39" s="23" t="s">
        <v>1609</v>
      </c>
      <c r="E39" s="24">
        <v>260</v>
      </c>
      <c r="F39" s="24">
        <v>3</v>
      </c>
    </row>
    <row r="40" spans="2:6" x14ac:dyDescent="0.25">
      <c r="B40" s="2">
        <v>7</v>
      </c>
      <c r="C40" s="23" t="s">
        <v>495</v>
      </c>
      <c r="D40" s="23" t="s">
        <v>1930</v>
      </c>
      <c r="E40" s="24">
        <v>180</v>
      </c>
      <c r="F40" s="24">
        <v>9</v>
      </c>
    </row>
    <row r="41" spans="2:6" x14ac:dyDescent="0.25">
      <c r="B41" s="2">
        <v>8</v>
      </c>
      <c r="C41" s="23" t="s">
        <v>558</v>
      </c>
      <c r="D41" s="23" t="s">
        <v>1603</v>
      </c>
      <c r="E41" s="24">
        <v>72</v>
      </c>
      <c r="F41" s="24">
        <v>3</v>
      </c>
    </row>
    <row r="42" spans="2:6" x14ac:dyDescent="0.25">
      <c r="B42" s="2">
        <v>9</v>
      </c>
      <c r="C42" s="23" t="s">
        <v>524</v>
      </c>
      <c r="D42" s="23" t="s">
        <v>1604</v>
      </c>
      <c r="E42" s="24">
        <v>72</v>
      </c>
      <c r="F42" s="24">
        <v>3</v>
      </c>
    </row>
    <row r="43" spans="2:6" x14ac:dyDescent="0.25">
      <c r="B43" s="2">
        <v>10</v>
      </c>
      <c r="C43" s="23" t="s">
        <v>466</v>
      </c>
      <c r="D43" s="23" t="s">
        <v>1931</v>
      </c>
      <c r="E43" s="24">
        <v>68</v>
      </c>
      <c r="F43" s="24">
        <v>2</v>
      </c>
    </row>
    <row r="44" spans="2:6" x14ac:dyDescent="0.25">
      <c r="B44" s="2">
        <v>11</v>
      </c>
      <c r="C44" s="23" t="s">
        <v>529</v>
      </c>
      <c r="D44" s="23" t="s">
        <v>1932</v>
      </c>
      <c r="E44" s="24">
        <v>20</v>
      </c>
      <c r="F44" s="24">
        <v>1</v>
      </c>
    </row>
    <row r="45" spans="2:6" x14ac:dyDescent="0.25">
      <c r="B45" s="53"/>
      <c r="C45" s="54"/>
      <c r="D45" s="54"/>
      <c r="E45" s="55"/>
      <c r="F45" s="55"/>
    </row>
    <row r="46" spans="2:6" ht="24" thickBot="1" x14ac:dyDescent="0.4">
      <c r="C46" s="49" t="s">
        <v>1565</v>
      </c>
      <c r="D46" s="49" t="s">
        <v>1576</v>
      </c>
    </row>
    <row r="47" spans="2:6" ht="15.75" thickBot="1" x14ac:dyDescent="0.3">
      <c r="B47" s="56"/>
      <c r="C47" s="50" t="s">
        <v>5</v>
      </c>
      <c r="D47" s="51" t="s">
        <v>1598</v>
      </c>
      <c r="E47" s="52" t="s">
        <v>1599</v>
      </c>
      <c r="F47" s="51" t="s">
        <v>1600</v>
      </c>
    </row>
    <row r="48" spans="2:6" x14ac:dyDescent="0.25">
      <c r="B48" s="2">
        <v>1</v>
      </c>
      <c r="C48" s="23" t="s">
        <v>681</v>
      </c>
      <c r="D48" s="23" t="s">
        <v>681</v>
      </c>
      <c r="E48" s="24">
        <v>1140</v>
      </c>
      <c r="F48" s="24">
        <v>16</v>
      </c>
    </row>
    <row r="49" spans="2:6" x14ac:dyDescent="0.25">
      <c r="B49" s="2">
        <v>2</v>
      </c>
      <c r="C49" s="23" t="s">
        <v>670</v>
      </c>
      <c r="D49" s="23" t="s">
        <v>1934</v>
      </c>
      <c r="E49" s="24">
        <v>686</v>
      </c>
      <c r="F49" s="24">
        <v>13</v>
      </c>
    </row>
    <row r="50" spans="2:6" x14ac:dyDescent="0.25">
      <c r="B50" s="2">
        <v>3</v>
      </c>
      <c r="C50" s="23" t="s">
        <v>664</v>
      </c>
      <c r="D50" s="23" t="s">
        <v>1935</v>
      </c>
      <c r="E50" s="24">
        <v>644</v>
      </c>
      <c r="F50" s="24">
        <v>16</v>
      </c>
    </row>
    <row r="51" spans="2:6" x14ac:dyDescent="0.25">
      <c r="B51" s="2">
        <v>4</v>
      </c>
      <c r="C51" s="23" t="s">
        <v>666</v>
      </c>
      <c r="D51" s="23" t="s">
        <v>1936</v>
      </c>
      <c r="E51" s="24">
        <v>351</v>
      </c>
      <c r="F51" s="24">
        <v>7</v>
      </c>
    </row>
    <row r="52" spans="2:6" x14ac:dyDescent="0.25">
      <c r="B52" s="2">
        <v>5</v>
      </c>
      <c r="C52" s="23" t="s">
        <v>674</v>
      </c>
      <c r="D52" s="23" t="s">
        <v>1937</v>
      </c>
      <c r="E52" s="24">
        <v>348</v>
      </c>
      <c r="F52" s="24">
        <v>8</v>
      </c>
    </row>
    <row r="53" spans="2:6" x14ac:dyDescent="0.25">
      <c r="B53" s="2">
        <v>6</v>
      </c>
      <c r="C53" s="23" t="s">
        <v>842</v>
      </c>
      <c r="D53" s="23" t="s">
        <v>1938</v>
      </c>
      <c r="E53" s="24">
        <v>296</v>
      </c>
      <c r="F53" s="24">
        <v>5</v>
      </c>
    </row>
    <row r="54" spans="2:6" x14ac:dyDescent="0.25">
      <c r="B54" s="2">
        <v>7</v>
      </c>
      <c r="C54" s="23" t="s">
        <v>676</v>
      </c>
      <c r="D54" s="23" t="s">
        <v>1939</v>
      </c>
      <c r="E54" s="24">
        <v>260</v>
      </c>
      <c r="F54" s="24">
        <v>7</v>
      </c>
    </row>
    <row r="55" spans="2:6" x14ac:dyDescent="0.25">
      <c r="B55" s="2">
        <v>8</v>
      </c>
      <c r="C55" s="23" t="s">
        <v>802</v>
      </c>
      <c r="D55" s="23" t="s">
        <v>1940</v>
      </c>
      <c r="E55" s="24">
        <v>236</v>
      </c>
      <c r="F55" s="24">
        <v>7</v>
      </c>
    </row>
    <row r="56" spans="2:6" x14ac:dyDescent="0.25">
      <c r="B56" s="2">
        <v>9</v>
      </c>
      <c r="C56" s="23" t="s">
        <v>753</v>
      </c>
      <c r="D56" s="23" t="s">
        <v>1941</v>
      </c>
      <c r="E56" s="24">
        <v>232</v>
      </c>
      <c r="F56" s="24">
        <v>11</v>
      </c>
    </row>
    <row r="57" spans="2:6" x14ac:dyDescent="0.25">
      <c r="B57" s="2">
        <v>10</v>
      </c>
      <c r="C57" s="23" t="s">
        <v>771</v>
      </c>
      <c r="D57" s="23" t="s">
        <v>1942</v>
      </c>
      <c r="E57" s="24">
        <v>220</v>
      </c>
      <c r="F57" s="24">
        <v>3</v>
      </c>
    </row>
    <row r="58" spans="2:6" x14ac:dyDescent="0.25">
      <c r="B58" s="2">
        <v>11</v>
      </c>
      <c r="C58" s="23" t="s">
        <v>793</v>
      </c>
      <c r="D58" s="23" t="s">
        <v>1605</v>
      </c>
      <c r="E58" s="24">
        <v>217</v>
      </c>
      <c r="F58" s="24">
        <v>7</v>
      </c>
    </row>
    <row r="59" spans="2:6" x14ac:dyDescent="0.25">
      <c r="B59" s="2">
        <v>12</v>
      </c>
      <c r="C59" s="23" t="s">
        <v>774</v>
      </c>
      <c r="D59" s="23" t="s">
        <v>1943</v>
      </c>
      <c r="E59" s="24">
        <v>136</v>
      </c>
      <c r="F59" s="24">
        <v>5</v>
      </c>
    </row>
    <row r="60" spans="2:6" x14ac:dyDescent="0.25">
      <c r="B60" s="2">
        <v>13</v>
      </c>
      <c r="C60" s="23" t="s">
        <v>756</v>
      </c>
      <c r="D60" s="23" t="s">
        <v>1944</v>
      </c>
      <c r="E60" s="24">
        <v>91</v>
      </c>
      <c r="F60" s="24">
        <v>6</v>
      </c>
    </row>
    <row r="61" spans="2:6" x14ac:dyDescent="0.25">
      <c r="B61" s="2">
        <v>14</v>
      </c>
      <c r="C61" s="23" t="s">
        <v>805</v>
      </c>
      <c r="D61" s="23" t="s">
        <v>1945</v>
      </c>
      <c r="E61" s="24">
        <v>63</v>
      </c>
      <c r="F61" s="24">
        <v>5</v>
      </c>
    </row>
    <row r="62" spans="2:6" x14ac:dyDescent="0.25">
      <c r="B62" s="2">
        <v>15</v>
      </c>
      <c r="C62" s="23" t="s">
        <v>863</v>
      </c>
      <c r="D62" s="23" t="s">
        <v>1946</v>
      </c>
      <c r="E62" s="24">
        <v>32</v>
      </c>
      <c r="F62" s="24">
        <v>2</v>
      </c>
    </row>
    <row r="63" spans="2:6" x14ac:dyDescent="0.25">
      <c r="B63" s="2">
        <v>16</v>
      </c>
      <c r="C63" s="23" t="s">
        <v>808</v>
      </c>
      <c r="D63" s="23" t="s">
        <v>1947</v>
      </c>
      <c r="E63" s="24">
        <v>28</v>
      </c>
      <c r="F63" s="24">
        <v>2</v>
      </c>
    </row>
    <row r="64" spans="2:6" x14ac:dyDescent="0.25">
      <c r="B64" s="2">
        <v>17</v>
      </c>
      <c r="C64" s="23" t="s">
        <v>811</v>
      </c>
      <c r="D64" s="23" t="s">
        <v>1948</v>
      </c>
      <c r="E64" s="24">
        <v>20</v>
      </c>
      <c r="F64" s="24">
        <v>1</v>
      </c>
    </row>
    <row r="65" spans="2:6" x14ac:dyDescent="0.25">
      <c r="B65" s="2">
        <v>18</v>
      </c>
      <c r="C65" s="23" t="s">
        <v>529</v>
      </c>
      <c r="D65" s="23" t="s">
        <v>1932</v>
      </c>
      <c r="E65" s="24">
        <v>16</v>
      </c>
      <c r="F65" s="24">
        <v>1</v>
      </c>
    </row>
    <row r="67" spans="2:6" ht="24" thickBot="1" x14ac:dyDescent="0.4">
      <c r="C67" s="49" t="s">
        <v>1565</v>
      </c>
      <c r="D67" s="49" t="s">
        <v>1582</v>
      </c>
    </row>
    <row r="68" spans="2:6" ht="15.75" thickBot="1" x14ac:dyDescent="0.3">
      <c r="C68" s="50" t="s">
        <v>5</v>
      </c>
      <c r="D68" s="51" t="s">
        <v>1598</v>
      </c>
      <c r="E68" s="52" t="s">
        <v>1599</v>
      </c>
      <c r="F68" s="51" t="s">
        <v>1600</v>
      </c>
    </row>
    <row r="69" spans="2:6" x14ac:dyDescent="0.25">
      <c r="B69" s="2">
        <v>1</v>
      </c>
      <c r="C69" s="23" t="s">
        <v>945</v>
      </c>
      <c r="D69" s="23" t="s">
        <v>1606</v>
      </c>
      <c r="E69" s="24">
        <v>1508</v>
      </c>
      <c r="F69" s="24">
        <v>16</v>
      </c>
    </row>
    <row r="70" spans="2:6" x14ac:dyDescent="0.25">
      <c r="B70" s="2">
        <v>2</v>
      </c>
      <c r="C70" s="23" t="s">
        <v>942</v>
      </c>
      <c r="D70" s="23" t="s">
        <v>1607</v>
      </c>
      <c r="E70" s="24">
        <v>992</v>
      </c>
      <c r="F70" s="24">
        <v>16</v>
      </c>
    </row>
    <row r="71" spans="2:6" x14ac:dyDescent="0.25">
      <c r="B71" s="2">
        <v>3</v>
      </c>
      <c r="C71" s="23" t="s">
        <v>929</v>
      </c>
      <c r="D71" s="23" t="s">
        <v>1610</v>
      </c>
      <c r="E71" s="24">
        <v>590</v>
      </c>
      <c r="F71" s="24">
        <v>16</v>
      </c>
    </row>
    <row r="72" spans="2:6" x14ac:dyDescent="0.25">
      <c r="B72" s="2">
        <v>4</v>
      </c>
      <c r="C72" s="23" t="s">
        <v>479</v>
      </c>
      <c r="D72" s="23" t="s">
        <v>1609</v>
      </c>
      <c r="E72" s="24">
        <v>516</v>
      </c>
      <c r="F72" s="24">
        <v>16</v>
      </c>
    </row>
    <row r="73" spans="2:6" x14ac:dyDescent="0.25">
      <c r="B73" s="2">
        <v>5</v>
      </c>
      <c r="C73" s="23" t="s">
        <v>939</v>
      </c>
      <c r="D73" s="23" t="s">
        <v>1612</v>
      </c>
      <c r="E73" s="24">
        <v>513</v>
      </c>
      <c r="F73" s="24">
        <v>16</v>
      </c>
    </row>
    <row r="74" spans="2:6" x14ac:dyDescent="0.25">
      <c r="B74" s="2">
        <v>6</v>
      </c>
      <c r="C74" s="23" t="s">
        <v>486</v>
      </c>
      <c r="D74" s="23" t="s">
        <v>1602</v>
      </c>
      <c r="E74" s="24">
        <v>417</v>
      </c>
      <c r="F74" s="24">
        <v>16</v>
      </c>
    </row>
    <row r="75" spans="2:6" x14ac:dyDescent="0.25">
      <c r="B75" s="2">
        <v>7</v>
      </c>
      <c r="C75" s="23" t="s">
        <v>1084</v>
      </c>
      <c r="D75" s="23" t="s">
        <v>1608</v>
      </c>
      <c r="E75" s="24">
        <v>298</v>
      </c>
      <c r="F75" s="24">
        <v>8</v>
      </c>
    </row>
    <row r="76" spans="2:6" x14ac:dyDescent="0.25">
      <c r="B76" s="2">
        <v>8</v>
      </c>
      <c r="C76" s="23" t="s">
        <v>932</v>
      </c>
      <c r="D76" s="23" t="s">
        <v>1611</v>
      </c>
      <c r="E76" s="24">
        <v>278</v>
      </c>
      <c r="F76" s="24">
        <v>11</v>
      </c>
    </row>
    <row r="77" spans="2:6" x14ac:dyDescent="0.25">
      <c r="B77" s="2">
        <v>9</v>
      </c>
      <c r="C77" s="23" t="s">
        <v>529</v>
      </c>
      <c r="D77" s="23" t="s">
        <v>1932</v>
      </c>
      <c r="E77" s="24">
        <v>80</v>
      </c>
      <c r="F77" s="24">
        <v>5</v>
      </c>
    </row>
    <row r="78" spans="2:6" x14ac:dyDescent="0.25">
      <c r="B78" s="2">
        <v>10</v>
      </c>
      <c r="C78" s="23" t="s">
        <v>1145</v>
      </c>
      <c r="D78" s="23" t="s">
        <v>1618</v>
      </c>
      <c r="E78" s="24">
        <v>65</v>
      </c>
      <c r="F78" s="24">
        <v>3</v>
      </c>
    </row>
    <row r="79" spans="2:6" x14ac:dyDescent="0.25">
      <c r="B79" s="2">
        <v>11</v>
      </c>
      <c r="C79" s="23" t="s">
        <v>984</v>
      </c>
      <c r="D79" s="23" t="s">
        <v>1614</v>
      </c>
      <c r="E79" s="24">
        <v>60</v>
      </c>
      <c r="F79" s="24">
        <v>2</v>
      </c>
    </row>
    <row r="80" spans="2:6" x14ac:dyDescent="0.25">
      <c r="B80" s="2">
        <v>12</v>
      </c>
      <c r="C80" s="23" t="s">
        <v>1073</v>
      </c>
      <c r="D80" s="23" t="s">
        <v>1616</v>
      </c>
      <c r="E80" s="24">
        <v>56</v>
      </c>
      <c r="F80" s="24">
        <v>4</v>
      </c>
    </row>
    <row r="81" spans="2:6" x14ac:dyDescent="0.25">
      <c r="B81" s="2">
        <v>13</v>
      </c>
      <c r="C81" s="23" t="s">
        <v>1188</v>
      </c>
      <c r="D81" s="23" t="s">
        <v>1615</v>
      </c>
      <c r="E81" s="24">
        <v>52</v>
      </c>
      <c r="F81" s="24">
        <v>2</v>
      </c>
    </row>
    <row r="82" spans="2:6" x14ac:dyDescent="0.25">
      <c r="B82" s="2">
        <v>14</v>
      </c>
      <c r="C82" s="23" t="s">
        <v>1089</v>
      </c>
      <c r="D82" s="23" t="s">
        <v>1622</v>
      </c>
      <c r="E82" s="24">
        <v>20</v>
      </c>
      <c r="F82" s="24">
        <v>1</v>
      </c>
    </row>
    <row r="83" spans="2:6" x14ac:dyDescent="0.25">
      <c r="B83" s="2">
        <v>14</v>
      </c>
      <c r="C83" s="23" t="s">
        <v>524</v>
      </c>
      <c r="D83" s="23" t="s">
        <v>1954</v>
      </c>
      <c r="E83" s="24">
        <v>20</v>
      </c>
      <c r="F83" s="24">
        <v>1</v>
      </c>
    </row>
    <row r="84" spans="2:6" x14ac:dyDescent="0.25">
      <c r="B84" s="2">
        <v>14</v>
      </c>
      <c r="C84" s="23" t="s">
        <v>472</v>
      </c>
      <c r="D84" s="23" t="s">
        <v>1929</v>
      </c>
      <c r="E84" s="24">
        <v>20</v>
      </c>
      <c r="F84" s="24">
        <v>1</v>
      </c>
    </row>
    <row r="85" spans="2:6" x14ac:dyDescent="0.25">
      <c r="B85" s="2">
        <v>15</v>
      </c>
      <c r="C85" s="23" t="s">
        <v>1120</v>
      </c>
      <c r="D85" s="23" t="s">
        <v>1613</v>
      </c>
      <c r="E85" s="24">
        <v>12</v>
      </c>
      <c r="F85" s="24">
        <v>1</v>
      </c>
    </row>
    <row r="86" spans="2:6" x14ac:dyDescent="0.25">
      <c r="B86" s="2">
        <v>16</v>
      </c>
      <c r="C86" s="23" t="s">
        <v>558</v>
      </c>
      <c r="D86" s="23" t="s">
        <v>1603</v>
      </c>
      <c r="E86" s="24">
        <v>6</v>
      </c>
      <c r="F86" s="24">
        <v>1</v>
      </c>
    </row>
    <row r="88" spans="2:6" ht="24" thickBot="1" x14ac:dyDescent="0.4">
      <c r="C88" s="49" t="s">
        <v>1565</v>
      </c>
      <c r="D88" s="49" t="s">
        <v>1587</v>
      </c>
    </row>
    <row r="89" spans="2:6" ht="15.75" thickBot="1" x14ac:dyDescent="0.3">
      <c r="C89" s="50" t="s">
        <v>5</v>
      </c>
      <c r="D89" s="51" t="s">
        <v>1598</v>
      </c>
      <c r="E89" s="52" t="s">
        <v>1599</v>
      </c>
      <c r="F89" s="51" t="s">
        <v>1600</v>
      </c>
    </row>
    <row r="90" spans="2:6" x14ac:dyDescent="0.25">
      <c r="B90" s="2">
        <v>1</v>
      </c>
      <c r="C90" s="23" t="s">
        <v>945</v>
      </c>
      <c r="D90" s="23" t="s">
        <v>1606</v>
      </c>
      <c r="E90" s="24">
        <v>1062</v>
      </c>
      <c r="F90" s="24">
        <v>16</v>
      </c>
    </row>
    <row r="91" spans="2:6" x14ac:dyDescent="0.25">
      <c r="B91" s="2">
        <v>2</v>
      </c>
      <c r="C91" s="23" t="s">
        <v>1231</v>
      </c>
      <c r="D91" s="23" t="s">
        <v>1617</v>
      </c>
      <c r="E91" s="24">
        <v>924</v>
      </c>
      <c r="F91" s="24">
        <v>16</v>
      </c>
    </row>
    <row r="92" spans="2:6" x14ac:dyDescent="0.25">
      <c r="B92" s="2">
        <v>3</v>
      </c>
      <c r="C92" s="23" t="s">
        <v>486</v>
      </c>
      <c r="D92" s="23" t="s">
        <v>1602</v>
      </c>
      <c r="E92" s="24">
        <v>688</v>
      </c>
      <c r="F92" s="24">
        <v>15</v>
      </c>
    </row>
    <row r="93" spans="2:6" x14ac:dyDescent="0.25">
      <c r="B93" s="2">
        <v>4</v>
      </c>
      <c r="C93" s="23" t="s">
        <v>942</v>
      </c>
      <c r="D93" s="23" t="s">
        <v>1607</v>
      </c>
      <c r="E93" s="24">
        <v>539</v>
      </c>
      <c r="F93" s="24">
        <v>16</v>
      </c>
    </row>
    <row r="94" spans="2:6" x14ac:dyDescent="0.25">
      <c r="B94" s="2">
        <v>5</v>
      </c>
      <c r="C94" s="23" t="s">
        <v>929</v>
      </c>
      <c r="D94" s="23" t="s">
        <v>1610</v>
      </c>
      <c r="E94" s="24">
        <v>496</v>
      </c>
      <c r="F94" s="24">
        <v>15</v>
      </c>
    </row>
    <row r="95" spans="2:6" x14ac:dyDescent="0.25">
      <c r="B95" s="2">
        <v>6</v>
      </c>
      <c r="C95" s="23" t="s">
        <v>1145</v>
      </c>
      <c r="D95" s="23" t="s">
        <v>1618</v>
      </c>
      <c r="E95" s="24">
        <v>432</v>
      </c>
      <c r="F95" s="24">
        <v>9</v>
      </c>
    </row>
    <row r="96" spans="2:6" x14ac:dyDescent="0.25">
      <c r="B96" s="2">
        <v>7</v>
      </c>
      <c r="C96" s="23" t="s">
        <v>1223</v>
      </c>
      <c r="D96" s="23" t="s">
        <v>1619</v>
      </c>
      <c r="E96" s="24">
        <v>414</v>
      </c>
      <c r="F96" s="24">
        <v>11</v>
      </c>
    </row>
    <row r="97" spans="2:6" x14ac:dyDescent="0.25">
      <c r="B97" s="2">
        <v>8</v>
      </c>
      <c r="C97" s="23" t="s">
        <v>1084</v>
      </c>
      <c r="D97" s="23" t="s">
        <v>1608</v>
      </c>
      <c r="E97" s="24">
        <v>318</v>
      </c>
      <c r="F97" s="24">
        <v>12</v>
      </c>
    </row>
    <row r="98" spans="2:6" x14ac:dyDescent="0.25">
      <c r="B98" s="2">
        <v>9</v>
      </c>
      <c r="C98" s="23" t="s">
        <v>1073</v>
      </c>
      <c r="D98" s="23" t="s">
        <v>1616</v>
      </c>
      <c r="E98" s="24">
        <v>260</v>
      </c>
      <c r="F98" s="24">
        <v>7</v>
      </c>
    </row>
    <row r="99" spans="2:6" x14ac:dyDescent="0.25">
      <c r="B99" s="2">
        <v>10</v>
      </c>
      <c r="C99" s="23" t="s">
        <v>939</v>
      </c>
      <c r="D99" s="23" t="s">
        <v>1612</v>
      </c>
      <c r="E99" s="24">
        <v>180</v>
      </c>
      <c r="F99" s="24">
        <v>11</v>
      </c>
    </row>
    <row r="100" spans="2:6" x14ac:dyDescent="0.25">
      <c r="B100" s="2">
        <v>11</v>
      </c>
      <c r="C100" s="23" t="s">
        <v>558</v>
      </c>
      <c r="D100" s="23" t="s">
        <v>1603</v>
      </c>
      <c r="E100" s="24">
        <v>92</v>
      </c>
      <c r="F100" s="24">
        <v>6</v>
      </c>
    </row>
    <row r="101" spans="2:6" x14ac:dyDescent="0.25">
      <c r="B101" s="2">
        <v>12</v>
      </c>
      <c r="C101" s="23" t="s">
        <v>1089</v>
      </c>
      <c r="D101" s="23" t="s">
        <v>1622</v>
      </c>
      <c r="E101" s="24">
        <v>79</v>
      </c>
      <c r="F101" s="24">
        <v>7</v>
      </c>
    </row>
    <row r="102" spans="2:6" x14ac:dyDescent="0.25">
      <c r="B102" s="2">
        <v>12</v>
      </c>
      <c r="C102" s="23" t="s">
        <v>479</v>
      </c>
      <c r="D102" s="23" t="s">
        <v>1609</v>
      </c>
      <c r="E102" s="24">
        <v>79</v>
      </c>
      <c r="F102" s="24">
        <v>6</v>
      </c>
    </row>
    <row r="103" spans="2:6" x14ac:dyDescent="0.25">
      <c r="B103" s="2">
        <v>13</v>
      </c>
      <c r="C103" s="23" t="s">
        <v>1348</v>
      </c>
      <c r="D103" s="23" t="s">
        <v>1621</v>
      </c>
      <c r="E103" s="24">
        <v>76</v>
      </c>
      <c r="F103" s="24">
        <v>5</v>
      </c>
    </row>
    <row r="104" spans="2:6" x14ac:dyDescent="0.25">
      <c r="B104" s="2">
        <v>13</v>
      </c>
      <c r="C104" s="23" t="s">
        <v>1405</v>
      </c>
      <c r="D104" s="23" t="s">
        <v>1620</v>
      </c>
      <c r="E104" s="24">
        <v>76</v>
      </c>
      <c r="F104" s="24">
        <v>4</v>
      </c>
    </row>
    <row r="105" spans="2:6" x14ac:dyDescent="0.25">
      <c r="B105" s="2">
        <v>14</v>
      </c>
      <c r="C105" s="23" t="s">
        <v>524</v>
      </c>
      <c r="D105" s="23" t="s">
        <v>1954</v>
      </c>
      <c r="E105" s="24">
        <v>72</v>
      </c>
      <c r="F105" s="24">
        <v>5</v>
      </c>
    </row>
    <row r="106" spans="2:6" x14ac:dyDescent="0.25">
      <c r="B106" s="2">
        <v>15</v>
      </c>
      <c r="C106" s="23" t="s">
        <v>1188</v>
      </c>
      <c r="D106" s="23" t="s">
        <v>1615</v>
      </c>
      <c r="E106" s="24">
        <v>52</v>
      </c>
      <c r="F106" s="24">
        <v>3</v>
      </c>
    </row>
    <row r="107" spans="2:6" x14ac:dyDescent="0.25">
      <c r="B107" s="2">
        <v>16</v>
      </c>
      <c r="C107" s="23" t="s">
        <v>1416</v>
      </c>
      <c r="D107" s="23" t="s">
        <v>1623</v>
      </c>
      <c r="E107" s="24">
        <v>49</v>
      </c>
      <c r="F107" s="24">
        <v>5</v>
      </c>
    </row>
    <row r="108" spans="2:6" x14ac:dyDescent="0.25">
      <c r="B108" s="2">
        <v>17</v>
      </c>
      <c r="C108" s="23" t="s">
        <v>984</v>
      </c>
      <c r="D108" s="23" t="s">
        <v>1614</v>
      </c>
      <c r="E108" s="24">
        <v>40</v>
      </c>
      <c r="F108" s="24">
        <v>2</v>
      </c>
    </row>
    <row r="109" spans="2:6" x14ac:dyDescent="0.25">
      <c r="B109" s="2">
        <v>18</v>
      </c>
      <c r="C109" s="23" t="s">
        <v>932</v>
      </c>
      <c r="D109" s="23" t="s">
        <v>1611</v>
      </c>
      <c r="E109" s="24">
        <v>8</v>
      </c>
      <c r="F109" s="24">
        <v>1</v>
      </c>
    </row>
  </sheetData>
  <sheetProtection algorithmName="SHA-512" hashValue="3qZ69d4sGRxa182m19yrDMqvtWjS9zxcj7rPZuxMnDgUOufV0ybSkZO8xvCHg7QGeYmEvGNSyjBUbZaHVUmzRw==" saltValue="nhxk/6rAJP25cczO3FHFs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TÍTULO</vt:lpstr>
      <vt:lpstr>GIROLANDO</vt:lpstr>
      <vt:lpstr>GYR</vt:lpstr>
      <vt:lpstr>SINDI</vt:lpstr>
      <vt:lpstr>BRAHMAN</vt:lpstr>
      <vt:lpstr>NELORE MOCHO</vt:lpstr>
      <vt:lpstr>NELORE</vt:lpstr>
      <vt:lpstr>PROGENIES</vt:lpstr>
      <vt:lpstr>EXPOSITOR</vt:lpstr>
      <vt:lpstr>CRIADOR</vt:lpstr>
      <vt:lpstr>CONCURSO LECHERO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2026-04-20T13:36:59Z</dcterms:created>
  <dcterms:modified xsi:type="dcterms:W3CDTF">2026-04-28T13:08:52Z</dcterms:modified>
</cp:coreProperties>
</file>